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85" windowWidth="11355" windowHeight="6180"/>
  </bookViews>
  <sheets>
    <sheet name="BC_11-5-2020" sheetId="10" r:id="rId1"/>
  </sheets>
  <definedNames>
    <definedName name="_xlnm.Print_Titles" localSheetId="0">'BC_11-5-2020'!$10:$10</definedName>
  </definedNames>
  <calcPr calcId="144525"/>
</workbook>
</file>

<file path=xl/calcChain.xml><?xml version="1.0" encoding="utf-8"?>
<calcChain xmlns="http://schemas.openxmlformats.org/spreadsheetml/2006/main">
  <c r="D367" i="10" l="1"/>
  <c r="C367" i="10"/>
  <c r="A368" i="10"/>
  <c r="D345" i="10"/>
  <c r="C345" i="10"/>
  <c r="D335" i="10"/>
  <c r="C335" i="10"/>
  <c r="D297" i="10"/>
  <c r="C297" i="10"/>
  <c r="D289" i="10"/>
  <c r="C289" i="10"/>
  <c r="E267" i="10"/>
  <c r="E238" i="10"/>
  <c r="E192" i="10"/>
  <c r="E188" i="10"/>
  <c r="D179" i="10"/>
  <c r="C179" i="10"/>
  <c r="E106" i="10" l="1"/>
  <c r="D96" i="10"/>
  <c r="C96" i="10"/>
  <c r="D57" i="10"/>
  <c r="C57" i="10"/>
  <c r="E57" i="10" l="1"/>
  <c r="E362" i="10"/>
  <c r="E361" i="10"/>
  <c r="E360" i="10"/>
  <c r="E359" i="10"/>
  <c r="E358" i="10"/>
  <c r="E357" i="10"/>
  <c r="E344" i="10"/>
  <c r="E334" i="10"/>
  <c r="E286" i="10"/>
  <c r="E285" i="10"/>
  <c r="E248" i="10"/>
  <c r="E197" i="10"/>
  <c r="E190" i="10"/>
  <c r="E172" i="10"/>
  <c r="E169" i="10"/>
  <c r="E162" i="10"/>
  <c r="E141" i="10"/>
  <c r="E92" i="10"/>
  <c r="E76" i="10"/>
  <c r="E56" i="10"/>
  <c r="E27" i="10"/>
  <c r="E365" i="10"/>
  <c r="E363" i="10"/>
  <c r="E355" i="10"/>
  <c r="E350" i="10"/>
  <c r="E348" i="10"/>
  <c r="E343" i="10"/>
  <c r="E338" i="10"/>
  <c r="E330" i="10"/>
  <c r="E326" i="10"/>
  <c r="E323" i="10"/>
  <c r="E320" i="10"/>
  <c r="E319" i="10"/>
  <c r="E313" i="10"/>
  <c r="E312" i="10"/>
  <c r="E306" i="10"/>
  <c r="E295" i="10"/>
  <c r="E292" i="10"/>
  <c r="E280" i="10"/>
  <c r="E279" i="10"/>
  <c r="E276" i="10"/>
  <c r="E262" i="10"/>
  <c r="E258" i="10"/>
  <c r="E247" i="10"/>
  <c r="E246" i="10"/>
  <c r="E241" i="10"/>
  <c r="E240" i="10"/>
  <c r="E231" i="10"/>
  <c r="E230" i="10"/>
  <c r="E229" i="10"/>
  <c r="E227" i="10"/>
  <c r="E225" i="10"/>
  <c r="E217" i="10"/>
  <c r="E215" i="10"/>
  <c r="E207" i="10"/>
  <c r="E186" i="10"/>
  <c r="E181" i="10"/>
  <c r="E178" i="10"/>
  <c r="E174" i="10"/>
  <c r="E155" i="10"/>
  <c r="E154" i="10"/>
  <c r="E151" i="10"/>
  <c r="E171" i="10"/>
  <c r="E168" i="10"/>
  <c r="E160" i="10"/>
  <c r="E149" i="10"/>
  <c r="E140" i="10"/>
  <c r="E134" i="10"/>
  <c r="E125" i="10"/>
  <c r="E146" i="10"/>
  <c r="E145" i="10"/>
  <c r="E142" i="10"/>
  <c r="E124" i="10"/>
  <c r="E122" i="10"/>
  <c r="E112" i="10"/>
  <c r="E111" i="10"/>
  <c r="E110" i="10"/>
  <c r="E103" i="10"/>
  <c r="E100" i="10"/>
  <c r="E98" i="10"/>
  <c r="E90" i="10"/>
  <c r="E87" i="10"/>
  <c r="E71" i="10"/>
  <c r="E66" i="10"/>
  <c r="E63" i="10"/>
  <c r="E62" i="10"/>
  <c r="E55" i="10"/>
  <c r="E50" i="10"/>
  <c r="E48" i="10"/>
  <c r="E47" i="10"/>
  <c r="E43" i="10"/>
  <c r="E41" i="10"/>
  <c r="E39" i="10"/>
  <c r="E37" i="10"/>
  <c r="E34" i="10"/>
  <c r="E33" i="10"/>
  <c r="E22" i="10"/>
  <c r="E18" i="10"/>
  <c r="E17" i="10"/>
  <c r="E354" i="10"/>
  <c r="E352" i="10"/>
  <c r="E347" i="10"/>
  <c r="E342" i="10"/>
  <c r="E340" i="10"/>
  <c r="E337" i="10"/>
  <c r="E333" i="10"/>
  <c r="E332" i="10"/>
  <c r="E328" i="10"/>
  <c r="E325" i="10"/>
  <c r="E321" i="10"/>
  <c r="E316" i="10"/>
  <c r="E311" i="10"/>
  <c r="E309" i="10"/>
  <c r="E304" i="10"/>
  <c r="E302" i="10"/>
  <c r="E300" i="10"/>
  <c r="E301" i="10"/>
  <c r="E299" i="10"/>
  <c r="E294" i="10"/>
  <c r="E291" i="10"/>
  <c r="E283" i="10"/>
  <c r="E277" i="10"/>
  <c r="E273" i="10"/>
  <c r="E272" i="10"/>
  <c r="E270" i="10"/>
  <c r="E269" i="10"/>
  <c r="E264" i="10"/>
  <c r="E260" i="10"/>
  <c r="E254" i="10"/>
  <c r="E252" i="10"/>
  <c r="D250" i="10"/>
  <c r="D368" i="10" s="1"/>
  <c r="C250" i="10"/>
  <c r="C368" i="10" s="1"/>
  <c r="E245" i="10"/>
  <c r="E244" i="10"/>
  <c r="E200" i="10"/>
  <c r="E199" i="10"/>
  <c r="E195" i="10"/>
  <c r="E236" i="10"/>
  <c r="E234" i="10"/>
  <c r="E232" i="10"/>
  <c r="E228" i="10"/>
  <c r="E220" i="10"/>
  <c r="E212" i="10"/>
  <c r="E209" i="10"/>
  <c r="E202" i="10"/>
  <c r="E185" i="10"/>
  <c r="E184" i="10"/>
  <c r="E176" i="10"/>
  <c r="E158" i="10"/>
  <c r="E156" i="10"/>
  <c r="E170" i="10"/>
  <c r="E167" i="10"/>
  <c r="E166" i="10"/>
  <c r="E164" i="10"/>
  <c r="E163" i="10"/>
  <c r="E148" i="10"/>
  <c r="E138" i="10"/>
  <c r="E135" i="10"/>
  <c r="E133" i="10"/>
  <c r="E129" i="10"/>
  <c r="E144" i="10"/>
  <c r="E119" i="10"/>
  <c r="E117" i="10"/>
  <c r="E116" i="10"/>
  <c r="E114" i="10"/>
  <c r="E109" i="10"/>
  <c r="E107" i="10"/>
  <c r="E104" i="10"/>
  <c r="E102" i="10"/>
  <c r="E94" i="10"/>
  <c r="E88" i="10"/>
  <c r="E86" i="10"/>
  <c r="E83" i="10"/>
  <c r="E81" i="10"/>
  <c r="E79" i="10"/>
  <c r="E77" i="10"/>
  <c r="E75" i="10"/>
  <c r="E73" i="10"/>
  <c r="E69" i="10"/>
  <c r="E60" i="10"/>
  <c r="E59" i="10"/>
  <c r="E54" i="10"/>
  <c r="E51" i="10"/>
  <c r="E46" i="10"/>
  <c r="E45" i="10"/>
  <c r="E44" i="10"/>
  <c r="E42" i="10"/>
  <c r="E40" i="10"/>
  <c r="E38" i="10"/>
  <c r="E36" i="10"/>
  <c r="E35" i="10"/>
  <c r="E31" i="10"/>
  <c r="E28" i="10"/>
  <c r="E19" i="10"/>
  <c r="E25" i="10"/>
  <c r="E24" i="10"/>
  <c r="E21" i="10"/>
  <c r="E16" i="10"/>
  <c r="E14" i="10"/>
  <c r="E13" i="10"/>
  <c r="E12" i="10"/>
  <c r="E368" i="10" l="1"/>
  <c r="E289" i="10"/>
  <c r="E367" i="10"/>
  <c r="E250" i="10"/>
  <c r="E297" i="10"/>
  <c r="E345" i="10"/>
  <c r="E179" i="10"/>
  <c r="E335" i="10"/>
  <c r="E96" i="10"/>
</calcChain>
</file>

<file path=xl/sharedStrings.xml><?xml version="1.0" encoding="utf-8"?>
<sst xmlns="http://schemas.openxmlformats.org/spreadsheetml/2006/main" count="936" uniqueCount="424">
  <si>
    <t>CỘNG HÒA XÃ HỘI CHỦ NGHĨA VIỆT NAM</t>
  </si>
  <si>
    <t>Độc  lập  -  Tự  do  -  Hạnh  phúc</t>
  </si>
  <si>
    <t>Ghi chú</t>
  </si>
  <si>
    <t>BÁO CÁO NHANH</t>
  </si>
  <si>
    <t>LỚP</t>
  </si>
  <si>
    <t>S
TT</t>
  </si>
  <si>
    <t>Hiện 
diện</t>
  </si>
  <si>
    <t>17T4-ĐCN1</t>
  </si>
  <si>
    <t>17T4-ĐĐT1</t>
  </si>
  <si>
    <t>17T4-ĐTC1</t>
  </si>
  <si>
    <t>17T4-NNA1</t>
  </si>
  <si>
    <t>17T4-CCK1</t>
  </si>
  <si>
    <t>17T4-CNÔ2</t>
  </si>
  <si>
    <t>17T4-LĐL1</t>
  </si>
  <si>
    <t>17T4-CNL1</t>
  </si>
  <si>
    <t>17T4-CNM1</t>
  </si>
  <si>
    <t>17T4-KTD1</t>
  </si>
  <si>
    <t>17T4-QTD1</t>
  </si>
  <si>
    <t>17T4-QTM1</t>
  </si>
  <si>
    <t>17T4-THU1</t>
  </si>
  <si>
    <t>TRƯỜNG CAO ĐẲNG LÝ TỰ TRỌNG</t>
  </si>
  <si>
    <t>THÀNH PHỐ HỒ CHÍ MINH</t>
  </si>
  <si>
    <t>18T4-QTD1</t>
  </si>
  <si>
    <t>18T4-KML1</t>
  </si>
  <si>
    <t>18T4-VSL1</t>
  </si>
  <si>
    <t>18T4-CCK1</t>
  </si>
  <si>
    <t>18T4-CNÔ1</t>
  </si>
  <si>
    <t>18T4-CNÔ2</t>
  </si>
  <si>
    <t>18T4-CNÔ3</t>
  </si>
  <si>
    <t>18T4-CNÔ4</t>
  </si>
  <si>
    <t>Xây dựng</t>
  </si>
  <si>
    <t>18T4-KXD1</t>
  </si>
  <si>
    <t>18C1-ĐCN1</t>
  </si>
  <si>
    <t>18C1-ĐCN3</t>
  </si>
  <si>
    <t>18C1-ĐCN4</t>
  </si>
  <si>
    <t>18C1-ĐĐT1</t>
  </si>
  <si>
    <t>18C1-ĐĐT3</t>
  </si>
  <si>
    <t>18C1-TĐH1</t>
  </si>
  <si>
    <t>18C1-CĐT1</t>
  </si>
  <si>
    <t>18C1-KTD1</t>
  </si>
  <si>
    <t>18C1-QTD1</t>
  </si>
  <si>
    <t>18C1-CNM1</t>
  </si>
  <si>
    <t>18C1-KML2</t>
  </si>
  <si>
    <t>18C1-VSL2</t>
  </si>
  <si>
    <t>18C1-CNL1</t>
  </si>
  <si>
    <t>18C1-CCK3</t>
  </si>
  <si>
    <t>18C1-CCK7</t>
  </si>
  <si>
    <t>18C1-CTM1</t>
  </si>
  <si>
    <t>18C1-CKL1</t>
  </si>
  <si>
    <t>18C1-CNÔ8</t>
  </si>
  <si>
    <t>18C1-CNÔ11</t>
  </si>
  <si>
    <t>18C1-CNÔ12</t>
  </si>
  <si>
    <t>18C1-CNÔ13</t>
  </si>
  <si>
    <t>18C1-CNÔ14</t>
  </si>
  <si>
    <t>18C1-KXD1</t>
  </si>
  <si>
    <t>18C1-CMT1</t>
  </si>
  <si>
    <t>18C1-TKĐ1</t>
  </si>
  <si>
    <t>18C1-TMĐ1</t>
  </si>
  <si>
    <t>18C1-THU1</t>
  </si>
  <si>
    <t>18C1-LTM2</t>
  </si>
  <si>
    <t>18C1-QTM1</t>
  </si>
  <si>
    <t>18T4-ANM1</t>
  </si>
  <si>
    <t>18T4-TKĐ1</t>
  </si>
  <si>
    <t>18T4-QTM1</t>
  </si>
  <si>
    <t>19C1-ĐCN1</t>
  </si>
  <si>
    <t>19C1-ĐCN2</t>
  </si>
  <si>
    <t>19C1-CĐT1</t>
  </si>
  <si>
    <t>19C1-TĐH1</t>
  </si>
  <si>
    <t>19T4-ĐCN1</t>
  </si>
  <si>
    <t>19T4-ĐĐT1</t>
  </si>
  <si>
    <t>19T4-ĐĐT2</t>
  </si>
  <si>
    <t>19T4-CĐT1</t>
  </si>
  <si>
    <t>19C1-CCK1</t>
  </si>
  <si>
    <t>19C1-CCK5</t>
  </si>
  <si>
    <t>19C1-BCN1</t>
  </si>
  <si>
    <t>19C3-CCK1</t>
  </si>
  <si>
    <t>19T4-CKC1</t>
  </si>
  <si>
    <t>19T2-CCK1</t>
  </si>
  <si>
    <t>19C1-CNÔ1</t>
  </si>
  <si>
    <t>19C1-CNÔ4</t>
  </si>
  <si>
    <t>19C1-CNÔ5</t>
  </si>
  <si>
    <t>19C1-CNÔ6</t>
  </si>
  <si>
    <t>19C1-CNÔ7</t>
  </si>
  <si>
    <t>19C1-CNÔ9</t>
  </si>
  <si>
    <t>19C1-CNÔ14</t>
  </si>
  <si>
    <t>19C1-CNÔ15</t>
  </si>
  <si>
    <t>19C3-CNÔ2</t>
  </si>
  <si>
    <t>19C4-CNÔ1</t>
  </si>
  <si>
    <t>19T4-CNÔ1</t>
  </si>
  <si>
    <t>19T4-CNÔ2</t>
  </si>
  <si>
    <t>19T4-CNÔ4</t>
  </si>
  <si>
    <t>19T4-CNÔ5</t>
  </si>
  <si>
    <t>19C1-TKĐ1</t>
  </si>
  <si>
    <t>19C1-QTM1</t>
  </si>
  <si>
    <t>19T4-ANM2</t>
  </si>
  <si>
    <t>19T4-TKĐ1</t>
  </si>
  <si>
    <t>19T4-TKĐ2</t>
  </si>
  <si>
    <t>19T4-TKW1</t>
  </si>
  <si>
    <t>19T4-TMĐ1</t>
  </si>
  <si>
    <t>19T4-LTM1</t>
  </si>
  <si>
    <t>19C1-KTD1</t>
  </si>
  <si>
    <t>19C1-QTD1</t>
  </si>
  <si>
    <t>19T4-LGT1</t>
  </si>
  <si>
    <t>19T4-TCD1</t>
  </si>
  <si>
    <t>19T4-KTD1</t>
  </si>
  <si>
    <t>19T4-KTD2</t>
  </si>
  <si>
    <t>19T4-QTD1</t>
  </si>
  <si>
    <t>19C1-KML2</t>
  </si>
  <si>
    <t>19C1-VSL1</t>
  </si>
  <si>
    <t>19C1-VSL2</t>
  </si>
  <si>
    <t>19T4-KML1</t>
  </si>
  <si>
    <t>19T4-LĐL1</t>
  </si>
  <si>
    <t>19T4-VSL2</t>
  </si>
  <si>
    <t>19T4-CNM1</t>
  </si>
  <si>
    <t>19T4-NNA1</t>
  </si>
  <si>
    <t>19T4-NNA2</t>
  </si>
  <si>
    <t xml:space="preserve">Tình hình học sinh, sinh viên đi học </t>
  </si>
  <si>
    <t>TP.Hồ Chí Minh, ngày 11 tháng 5 năm 2020</t>
  </si>
  <si>
    <t>Cơ khí</t>
  </si>
  <si>
    <t>15TCN_HL1_19T2-CCK1</t>
  </si>
  <si>
    <t>Đỗ Thị Phương Khanh</t>
  </si>
  <si>
    <t>Nguyễn Hồng Phúc</t>
  </si>
  <si>
    <t>Bùi Thành  Dũng</t>
  </si>
  <si>
    <t>Vũ Quang Khải</t>
  </si>
  <si>
    <t>Trần Thị  Hương</t>
  </si>
  <si>
    <t>Nguyễn Văn Bộ (TG)</t>
  </si>
  <si>
    <t>Lê Thị Hồng  Vân</t>
  </si>
  <si>
    <t>1 - 2</t>
  </si>
  <si>
    <t>3 - 4</t>
  </si>
  <si>
    <t>1 - 3</t>
  </si>
  <si>
    <t>4 - 5</t>
  </si>
  <si>
    <t>5 - 5</t>
  </si>
  <si>
    <t>Điện, Điện tử</t>
  </si>
  <si>
    <t>Tổng cộng =</t>
  </si>
  <si>
    <t>Trần Nguyên Bảo Trân</t>
  </si>
  <si>
    <t>Tăng Cẩm Huê</t>
  </si>
  <si>
    <t>Đỗ Thị  Ngát</t>
  </si>
  <si>
    <t>5 - 6</t>
  </si>
  <si>
    <t>4 - 4</t>
  </si>
  <si>
    <t>Động lực</t>
  </si>
  <si>
    <t>Trần Văn Đông</t>
  </si>
  <si>
    <t>Nguyễn Anh  Kiệt</t>
  </si>
  <si>
    <t>Lý Văn Trung</t>
  </si>
  <si>
    <t>Hoàng Phúc Bảo</t>
  </si>
  <si>
    <t>Nguyễn Anh Tuấn</t>
  </si>
  <si>
    <t>Nguyễn Văn  Sơn</t>
  </si>
  <si>
    <t>Lê Thái  Hùng</t>
  </si>
  <si>
    <t>1 - 4</t>
  </si>
  <si>
    <t>2 - 2</t>
  </si>
  <si>
    <t>3 - 5</t>
  </si>
  <si>
    <t>Kinh tế</t>
  </si>
  <si>
    <t>Trịnh Hoàng Hiệp</t>
  </si>
  <si>
    <t>Trần Thị Hồng  Thu</t>
  </si>
  <si>
    <t>Phạm Quỳnh Như</t>
  </si>
  <si>
    <t>Nguyễn Trọng Nghĩa</t>
  </si>
  <si>
    <t>6 - 6</t>
  </si>
  <si>
    <t>Nhiệt lạnh</t>
  </si>
  <si>
    <t>Trần Đình Khoa</t>
  </si>
  <si>
    <t>Võ Anh Hào</t>
  </si>
  <si>
    <t>Cao Thị Hồng  Thắm</t>
  </si>
  <si>
    <t>4 - 6</t>
  </si>
  <si>
    <t>16CĐ_HL1_19C1-VSL1</t>
  </si>
  <si>
    <t>Phạm Quang Vũ</t>
  </si>
  <si>
    <t>1 - 6</t>
  </si>
  <si>
    <t>Trương Thị Phương Hồng</t>
  </si>
  <si>
    <t>Trần Minh  Thông</t>
  </si>
  <si>
    <t>Nguyễn Tiến  Dũng</t>
  </si>
  <si>
    <t>Võ Minh  Quang</t>
  </si>
  <si>
    <t>Nguyễn Thành  Long</t>
  </si>
  <si>
    <t>Nguyễn Tam Cương</t>
  </si>
  <si>
    <t>Nguyễn Thành Nam</t>
  </si>
  <si>
    <t>Hà Việt Hường (TG)</t>
  </si>
  <si>
    <t>2 - 3</t>
  </si>
  <si>
    <t>Công nghệ thông tin</t>
  </si>
  <si>
    <t>Lê Quý Hưng  Quốc</t>
  </si>
  <si>
    <t>Nguyễn Thị Thanh Hòa</t>
  </si>
  <si>
    <t>Nguyễn Nguyên Hoàng Ngọc  Quyên</t>
  </si>
  <si>
    <t>Dương Ngọc  Vọng</t>
  </si>
  <si>
    <t>Đặng Ngọc  Đoàn</t>
  </si>
  <si>
    <t>Nguyễn Cao Phong</t>
  </si>
  <si>
    <t>Lữ Xuân Trang</t>
  </si>
  <si>
    <t>Nguyễn Thị Bích Hồng (TG)</t>
  </si>
  <si>
    <t>Phan Hoàng Thiện (TG)</t>
  </si>
  <si>
    <t>Nguyễn Trọng (TG)</t>
  </si>
  <si>
    <t>Nguyễn Văn Đông</t>
  </si>
  <si>
    <t>Nguyễn Thị Cẩm Loan (TG)</t>
  </si>
  <si>
    <t>Trần Thị Hoàng Quyên (TG)</t>
  </si>
  <si>
    <t>1 - 1</t>
  </si>
  <si>
    <t>1 - 5</t>
  </si>
  <si>
    <t>Vũ Hạnh  Chiêu</t>
  </si>
  <si>
    <t>Nguyễn Sanh  Cường</t>
  </si>
  <si>
    <t>3 - 6</t>
  </si>
  <si>
    <t>Nguyễn Minh Đức (TG)</t>
  </si>
  <si>
    <t>Nguyễn Minh Đức  Cường</t>
  </si>
  <si>
    <t>Ngô Hoàng  Anh</t>
  </si>
  <si>
    <t>Trần Giang Nam</t>
  </si>
  <si>
    <t>Lê Tiến Đạt</t>
  </si>
  <si>
    <t>Ngô Phong  Cường</t>
  </si>
  <si>
    <t>Đặng Đức  Minh</t>
  </si>
  <si>
    <t>Nguyễn Thùy  Linh</t>
  </si>
  <si>
    <t>Nguyễn Thị Ngọc Hiền</t>
  </si>
  <si>
    <t>19C2_BS_DDT1</t>
  </si>
  <si>
    <t>Đặng Thái  Sơn</t>
  </si>
  <si>
    <t>Đỗ Trọng  Quý</t>
  </si>
  <si>
    <t>Đặng Thế Huân</t>
  </si>
  <si>
    <t>Phan Văn Hòa</t>
  </si>
  <si>
    <t>May - Thời trang</t>
  </si>
  <si>
    <t>Chế Vân Cầm</t>
  </si>
  <si>
    <t>Hồ Khắc Khuyên (TG)</t>
  </si>
  <si>
    <t>Lê Thị Yến Nhung (TG)</t>
  </si>
  <si>
    <t>Nguyễn Thị Cẩm  Thạch</t>
  </si>
  <si>
    <t>Trần Vĩnh  Xuyên</t>
  </si>
  <si>
    <t>Hà Như Mai</t>
  </si>
  <si>
    <t>Nguyễn Vân  Giang</t>
  </si>
  <si>
    <t>Lê Phi  Trường</t>
  </si>
  <si>
    <t>Lê Xuân Thủy</t>
  </si>
  <si>
    <t>Nguyễn Văn Danh</t>
  </si>
  <si>
    <t>3 - 3</t>
  </si>
  <si>
    <t>Nguyễn Văn  Hậu</t>
  </si>
  <si>
    <t>Trần Thị Ánh  Tuyết</t>
  </si>
  <si>
    <t>Nguyễn Quỳnh  Giao (TG)</t>
  </si>
  <si>
    <t>Võ  Cường</t>
  </si>
  <si>
    <t>Nguyễn Tiến Dương (TG)</t>
  </si>
  <si>
    <t>15TC_HL2_19T4-ĐĐT1</t>
  </si>
  <si>
    <t>Triệu Phú  Nguyên</t>
  </si>
  <si>
    <t>Hồ Văn  Hóa</t>
  </si>
  <si>
    <t>Trần Duy Sư (TG)</t>
  </si>
  <si>
    <t>Nguyễn Lương Tâm</t>
  </si>
  <si>
    <t>Nguyễn Thái Bình</t>
  </si>
  <si>
    <t>Trần Minh  Tuấn</t>
  </si>
  <si>
    <t>Nguyễn Minh  Thái</t>
  </si>
  <si>
    <t>Phan Anh Tuấn  Kiệt</t>
  </si>
  <si>
    <t>Nguyễn Hoàng Vinh (TG)</t>
  </si>
  <si>
    <t>Nguyễn Hữu Mạnh</t>
  </si>
  <si>
    <t>Trần Thế Sơn</t>
  </si>
  <si>
    <t>Dương Đức  Kiên</t>
  </si>
  <si>
    <t>Nguyễn Mỹ Tiên</t>
  </si>
  <si>
    <t>Trần Thị Ngọc Dung</t>
  </si>
  <si>
    <t>Nguyễn Thị Thu  Hồng</t>
  </si>
  <si>
    <t>Đào Anh Tuấn</t>
  </si>
  <si>
    <t>Phạm Thị Thu Nga</t>
  </si>
  <si>
    <t>Bùi Ánh Tuyết</t>
  </si>
  <si>
    <t>Khoa học cơ bản</t>
  </si>
  <si>
    <t>Trịnh Khắc Vũ</t>
  </si>
  <si>
    <t>Nguyễn Thị Bảo  Trân</t>
  </si>
  <si>
    <t>2 - 5</t>
  </si>
  <si>
    <t>Trần Việt  Khánh</t>
  </si>
  <si>
    <t>Nguyễn Vũ Xuân  Thì</t>
  </si>
  <si>
    <t>Đinh Đồng Hiệp</t>
  </si>
  <si>
    <t>Bành Đức Duy (TG)</t>
  </si>
  <si>
    <t>Võ Ngọc Lân (TG)</t>
  </si>
  <si>
    <t>Đặng Văn Khoa (TG)</t>
  </si>
  <si>
    <t>Ngô Thanh  Điền</t>
  </si>
  <si>
    <t>Giang Phi  Hùng</t>
  </si>
  <si>
    <t>Ngô Văn Quang (TG)</t>
  </si>
  <si>
    <t>Nguyễn Tiến Sỹ (TG)</t>
  </si>
  <si>
    <t>Nguyễn Phú Tân</t>
  </si>
  <si>
    <t>Nguyễn Văn Đôn</t>
  </si>
  <si>
    <t>Võ Đắc Thịnh</t>
  </si>
  <si>
    <t>Toàn trường =</t>
  </si>
  <si>
    <t>PHÒNG THANH TRA GIÁO DỤC</t>
  </si>
  <si>
    <t xml:space="preserve"> - CÔNG TÁC SINH VIÊN</t>
  </si>
  <si>
    <t>Tiết</t>
  </si>
  <si>
    <t>19C1-CTM1</t>
  </si>
  <si>
    <t>19C1-CCK4</t>
  </si>
  <si>
    <t>%</t>
  </si>
  <si>
    <t>7 - 8</t>
  </si>
  <si>
    <t>9 - 10</t>
  </si>
  <si>
    <t>11 - 12</t>
  </si>
  <si>
    <t>7 - 7</t>
  </si>
  <si>
    <t>Nguyễn Thanh Phong (TG)</t>
  </si>
  <si>
    <t>Nguyễn Thị  Thùy</t>
  </si>
  <si>
    <t>Nguyễn Thị Ngọc  Anh</t>
  </si>
  <si>
    <t>8 - 12</t>
  </si>
  <si>
    <t>7 - 10</t>
  </si>
  <si>
    <t>11 - 11</t>
  </si>
  <si>
    <t>7 - 9</t>
  </si>
  <si>
    <t>9 - 9</t>
  </si>
  <si>
    <t>10 - 12</t>
  </si>
  <si>
    <t>19C3-CNÔ1</t>
  </si>
  <si>
    <t>19T2-CNÔ1</t>
  </si>
  <si>
    <t>19C1-CNÔ12</t>
  </si>
  <si>
    <t>18C1-CNÔ4</t>
  </si>
  <si>
    <t>18C1-CNÔ16</t>
  </si>
  <si>
    <t>19C1-CNÔ11</t>
  </si>
  <si>
    <t>Phạm Thị Thu Hiền</t>
  </si>
  <si>
    <t>18C1-NNA1</t>
  </si>
  <si>
    <t>8 - 9</t>
  </si>
  <si>
    <t>10 - 11</t>
  </si>
  <si>
    <t>19C1-LGT1</t>
  </si>
  <si>
    <t>18C1-KTD2</t>
  </si>
  <si>
    <t>Nguyễn Văn  Tấn</t>
  </si>
  <si>
    <t>10 - 10</t>
  </si>
  <si>
    <t>19C1-LĐL1</t>
  </si>
  <si>
    <t>18C1-VSL1</t>
  </si>
  <si>
    <t>18C1-VSL3</t>
  </si>
  <si>
    <t>19C1-KXD1</t>
  </si>
  <si>
    <t>7 - 12</t>
  </si>
  <si>
    <t>17T4-CKL1</t>
  </si>
  <si>
    <t>Nguyễn Khắc Huy</t>
  </si>
  <si>
    <t>19C1-CNÔ2</t>
  </si>
  <si>
    <t>9 - 11</t>
  </si>
  <si>
    <t>18T4-QTD2</t>
  </si>
  <si>
    <t>Huỳnh Quốc Dũng</t>
  </si>
  <si>
    <t>Trương Hữu Lộc</t>
  </si>
  <si>
    <t>19T4-ANM1</t>
  </si>
  <si>
    <t>19C1-ANM1</t>
  </si>
  <si>
    <t>17T4-TKW1</t>
  </si>
  <si>
    <t>19T4-CMT2</t>
  </si>
  <si>
    <t>12 - 12</t>
  </si>
  <si>
    <t>17T4-CNÔ1</t>
  </si>
  <si>
    <t>7 - 11</t>
  </si>
  <si>
    <t>18T4-NNA3</t>
  </si>
  <si>
    <t>19C1-NNA1</t>
  </si>
  <si>
    <t>9 - 12</t>
  </si>
  <si>
    <t>18T4-CNM1</t>
  </si>
  <si>
    <t>Đỗ Huỳnh Thanh  Phong</t>
  </si>
  <si>
    <t>Trần Công  Tiến</t>
  </si>
  <si>
    <t>Nguyễn Anh  Tăng</t>
  </si>
  <si>
    <t>Tạ Minh  Cường</t>
  </si>
  <si>
    <t>Nguyễn Minh  Đức(B)</t>
  </si>
  <si>
    <t>Trần Hiếu Trinh</t>
  </si>
  <si>
    <t>18C1-ĐCN2</t>
  </si>
  <si>
    <t>19C1-ĐĐT2</t>
  </si>
  <si>
    <t>19C1-ĐCN3</t>
  </si>
  <si>
    <t>18T4-ĐCN1</t>
  </si>
  <si>
    <t>18C1-ĐĐT2</t>
  </si>
  <si>
    <t>Nguyễn Bạch Cẩm  Dung</t>
  </si>
  <si>
    <t>18C1-KML1</t>
  </si>
  <si>
    <t>Mai Võ Hoài Giang (TG)</t>
  </si>
  <si>
    <t>Nguyễn Phương Hà</t>
  </si>
  <si>
    <t>Nguyễn Thị  Thủy</t>
  </si>
  <si>
    <t>Nguyễn Thanh  Vũ</t>
  </si>
  <si>
    <t>18T4-CKC1</t>
  </si>
  <si>
    <t>19T4-CKC2</t>
  </si>
  <si>
    <t>Mai Chiếm Tuấn</t>
  </si>
  <si>
    <t>Nguyễn Thị Khánh Thư</t>
  </si>
  <si>
    <t>Lê Minh  Phong</t>
  </si>
  <si>
    <t>Bùi Đình Trường (TG)</t>
  </si>
  <si>
    <t>Lê Thị Mùi (TG)</t>
  </si>
  <si>
    <t>Nguyễn Lê Thuận (TG)</t>
  </si>
  <si>
    <t>19T4-QTM1</t>
  </si>
  <si>
    <t>19T4-THU1</t>
  </si>
  <si>
    <t>19T4-CMT1</t>
  </si>
  <si>
    <t>19T2-QTM1</t>
  </si>
  <si>
    <t>17T4-LTM1</t>
  </si>
  <si>
    <t>19T4-LTM2</t>
  </si>
  <si>
    <t>18T4-CMT1</t>
  </si>
  <si>
    <t>18T4-TKĐ2</t>
  </si>
  <si>
    <t>Lê Thế  Huân</t>
  </si>
  <si>
    <t>Nguyễn Trần Thanh  Nhàn</t>
  </si>
  <si>
    <t>19T4-ĐCN2</t>
  </si>
  <si>
    <t>18T4-ĐĐT1</t>
  </si>
  <si>
    <t>Đỗ Hoàng Duy (TG)</t>
  </si>
  <si>
    <t>Đặng Thị Nhật  Minh</t>
  </si>
  <si>
    <t>19C1-CNÔ13</t>
  </si>
  <si>
    <t>17T4-CNÔ3</t>
  </si>
  <si>
    <t>16TCN_HL1_DL1</t>
  </si>
  <si>
    <t>17C1_HL1_DL1</t>
  </si>
  <si>
    <t>18C1-CNÔ10</t>
  </si>
  <si>
    <t>18T4-CNÔ5</t>
  </si>
  <si>
    <t>18C1-CNÔ9</t>
  </si>
  <si>
    <t>8 - 8</t>
  </si>
  <si>
    <t>18T4-KTD1</t>
  </si>
  <si>
    <t>19T4-VSL1</t>
  </si>
  <si>
    <t>18T4-VSL2</t>
  </si>
  <si>
    <t>Nguyễn Chí Trung (TG)</t>
  </si>
  <si>
    <t>19T4-KXD1</t>
  </si>
  <si>
    <t>Tổng
 số</t>
  </si>
  <si>
    <t>Nguyễn Ngọc Quỳnh</t>
  </si>
  <si>
    <t>19T4-NNA3</t>
  </si>
  <si>
    <t>Nguyễn Thị Bảo Trân</t>
  </si>
  <si>
    <t>18T4-NNA2</t>
  </si>
  <si>
    <t>Lê Minh Phong</t>
  </si>
  <si>
    <t>13 - 13</t>
  </si>
  <si>
    <t>14 - 16</t>
  </si>
  <si>
    <t>19C2-QTM1</t>
  </si>
  <si>
    <t>Nguyễn Văn Thiệt (TG)</t>
  </si>
  <si>
    <t>13 - 17</t>
  </si>
  <si>
    <t>18T7-ĐCN1</t>
  </si>
  <si>
    <t>Phan Hoàng Lợi (TG)</t>
  </si>
  <si>
    <t>13 - 16</t>
  </si>
  <si>
    <t>15 - 16</t>
  </si>
  <si>
    <t>19C2-CNÔ1</t>
  </si>
  <si>
    <t>Võ Thị Hồng  Lan</t>
  </si>
  <si>
    <t>Vương Thanh Thủy</t>
  </si>
  <si>
    <t>Nguyễn Thị Thu Tâm</t>
  </si>
  <si>
    <t>Lâm Thị Phương Thảo</t>
  </si>
  <si>
    <t>Nguyễn Văn Nghi (TG)</t>
  </si>
  <si>
    <t>Nguyễn Thị Thanh  Tú</t>
  </si>
  <si>
    <t>18C1-AV2-1</t>
  </si>
  <si>
    <t>18C1-AV2-2</t>
  </si>
  <si>
    <t>18C1-AV2-3</t>
  </si>
  <si>
    <t>18C1-AV2-4</t>
  </si>
  <si>
    <t>18C1-AV2-5</t>
  </si>
  <si>
    <t>18C1-AV2-6</t>
  </si>
  <si>
    <t>Lê Thị Thu Thảo</t>
  </si>
  <si>
    <t>13 - 14</t>
  </si>
  <si>
    <t>15 - 15</t>
  </si>
  <si>
    <t>16 - 16</t>
  </si>
  <si>
    <t>19C2-QTD1</t>
  </si>
  <si>
    <t>19C2-KTD1</t>
  </si>
  <si>
    <t>Chung Trần Thế  Vinh</t>
  </si>
  <si>
    <t>18C1-CCK5</t>
  </si>
  <si>
    <t>19C2-CCK1</t>
  </si>
  <si>
    <t>Nguyễn Thanh Vĩnh Phúc</t>
  </si>
  <si>
    <t>19C1-CNÔ3</t>
  </si>
  <si>
    <t>13 - 15</t>
  </si>
  <si>
    <t>18C1-LTM1</t>
  </si>
  <si>
    <t>19C2-CNL1</t>
  </si>
  <si>
    <t>19C2-ĐĐT1</t>
  </si>
  <si>
    <t>18C2-CNM1</t>
  </si>
  <si>
    <t>18C1-CNÔ3</t>
  </si>
  <si>
    <t>19C1-CNÔ8</t>
  </si>
  <si>
    <t>K' Luyện (TG)</t>
  </si>
  <si>
    <t>Lê Nguyễn Mỹ Trâm</t>
  </si>
  <si>
    <t>30 PM</t>
  </si>
  <si>
    <t>Nhóm</t>
  </si>
  <si>
    <t>(Ngày 11/5/2020)</t>
  </si>
  <si>
    <t>Tên GV</t>
  </si>
  <si>
    <t>PHÒNG TTGD-CTSV</t>
  </si>
  <si>
    <t xml:space="preserve">              * Ghi chú:  Chưa tính HSSV các lớp học online</t>
  </si>
  <si>
    <t>Nhóm 1</t>
  </si>
  <si>
    <t>Nhóm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</si>
</sst>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2" x14ac:knownFonts="1">
    <font>
      <sz val="10"/>
      <name val="Arial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sz val="10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8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0" xfId="0" applyFont="1" applyFill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 wrapText="1"/>
    </xf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/>
    <xf numFmtId="0" fontId="8" fillId="2" borderId="0" xfId="0" applyFont="1" applyFill="1" applyAlignment="1">
      <alignment horizontal="center"/>
    </xf>
    <xf numFmtId="0" fontId="2" fillId="2" borderId="0" xfId="0" applyFont="1" applyFill="1" applyBorder="1" applyAlignment="1"/>
    <xf numFmtId="0" fontId="9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2" fontId="16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2" fillId="2" borderId="1" xfId="0" applyFont="1" applyFill="1" applyBorder="1" applyAlignment="1">
      <alignment horizontal="left" vertical="center" wrapText="1"/>
    </xf>
    <xf numFmtId="0" fontId="16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4" fillId="2" borderId="1" xfId="0" applyNumberFormat="1" applyFont="1" applyFill="1" applyBorder="1" applyAlignment="1">
      <alignment horizontal="right" vertical="center" wrapText="1"/>
    </xf>
    <xf numFmtId="2" fontId="14" fillId="2" borderId="1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/>
    </xf>
    <xf numFmtId="14" fontId="7" fillId="2" borderId="5" xfId="0" applyNumberFormat="1" applyFont="1" applyFill="1" applyBorder="1" applyAlignment="1">
      <alignment horizontal="center"/>
    </xf>
    <xf numFmtId="14" fontId="7" fillId="2" borderId="4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/>
    </xf>
    <xf numFmtId="2" fontId="19" fillId="2" borderId="1" xfId="0" applyNumberFormat="1" applyFont="1" applyFill="1" applyBorder="1" applyAlignment="1">
      <alignment horizontal="center" vertical="center"/>
    </xf>
    <xf numFmtId="0" fontId="19" fillId="2" borderId="1" xfId="0" quotePrefix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vertical="center"/>
    </xf>
    <xf numFmtId="0" fontId="15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16" fillId="2" borderId="0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2" fontId="14" fillId="2" borderId="1" xfId="0" applyNumberFormat="1" applyFont="1" applyFill="1" applyBorder="1" applyAlignment="1">
      <alignment horizontal="right" vertical="center"/>
    </xf>
    <xf numFmtId="0" fontId="1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/>
    <xf numFmtId="0" fontId="1" fillId="2" borderId="0" xfId="0" applyFont="1" applyFill="1"/>
    <xf numFmtId="0" fontId="10" fillId="2" borderId="0" xfId="0" applyFont="1" applyFill="1"/>
    <xf numFmtId="0" fontId="12" fillId="2" borderId="0" xfId="0" applyFont="1" applyFill="1"/>
    <xf numFmtId="164" fontId="1" fillId="2" borderId="0" xfId="0" applyNumberFormat="1" applyFont="1" applyFill="1"/>
    <xf numFmtId="2" fontId="3" fillId="2" borderId="0" xfId="0" applyNumberFormat="1" applyFont="1" applyFill="1"/>
    <xf numFmtId="1" fontId="3" fillId="2" borderId="0" xfId="0" applyNumberFormat="1" applyFont="1" applyFill="1"/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14" fillId="2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2" fontId="16" fillId="2" borderId="2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/>
    </xf>
    <xf numFmtId="2" fontId="21" fillId="2" borderId="5" xfId="0" applyNumberFormat="1" applyFont="1" applyFill="1" applyBorder="1" applyAlignment="1">
      <alignment horizontal="right" vertical="center"/>
    </xf>
    <xf numFmtId="0" fontId="21" fillId="2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285749</xdr:colOff>
      <xdr:row>2</xdr:row>
      <xdr:rowOff>9525</xdr:rowOff>
    </xdr:from>
    <xdr:to>
      <xdr:col>6</xdr:col>
      <xdr:colOff>350519</xdr:colOff>
      <xdr:row>2</xdr:row>
      <xdr:rowOff>9525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24249" y="4286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378"/>
  <sheetViews>
    <sheetView tabSelected="1" zoomScaleNormal="100" zoomScaleSheetLayoutView="100" workbookViewId="0">
      <selection activeCell="K10" sqref="K10"/>
    </sheetView>
  </sheetViews>
  <sheetFormatPr defaultRowHeight="15.75" x14ac:dyDescent="0.25"/>
  <cols>
    <col min="1" max="1" width="5.7109375" style="4" customWidth="1"/>
    <col min="2" max="2" width="20.7109375" style="4" customWidth="1"/>
    <col min="3" max="3" width="7.7109375" style="4" customWidth="1"/>
    <col min="4" max="4" width="6.7109375" style="4" customWidth="1"/>
    <col min="5" max="5" width="7.7109375" style="4" customWidth="1"/>
    <col min="6" max="6" width="30.5703125" style="4" bestFit="1" customWidth="1"/>
    <col min="7" max="7" width="6.7109375" style="4" customWidth="1"/>
    <col min="8" max="8" width="10.7109375" style="4" customWidth="1"/>
    <col min="9" max="16384" width="9.140625" style="4"/>
  </cols>
  <sheetData>
    <row r="1" spans="1:8" ht="17.100000000000001" customHeight="1" x14ac:dyDescent="0.25">
      <c r="A1" s="67" t="s">
        <v>20</v>
      </c>
      <c r="B1" s="67"/>
      <c r="C1" s="67"/>
      <c r="D1" s="67"/>
      <c r="E1" s="59" t="s">
        <v>0</v>
      </c>
      <c r="F1" s="59"/>
      <c r="G1" s="59"/>
      <c r="H1" s="59"/>
    </row>
    <row r="2" spans="1:8" ht="17.100000000000001" customHeight="1" x14ac:dyDescent="0.25">
      <c r="A2" s="67" t="s">
        <v>21</v>
      </c>
      <c r="B2" s="67"/>
      <c r="C2" s="67"/>
      <c r="D2" s="67"/>
      <c r="E2" s="68" t="s">
        <v>1</v>
      </c>
      <c r="F2" s="68"/>
      <c r="G2" s="68"/>
      <c r="H2" s="68"/>
    </row>
    <row r="3" spans="1:8" ht="17.100000000000001" customHeight="1" x14ac:dyDescent="0.25">
      <c r="A3" s="59" t="s">
        <v>260</v>
      </c>
      <c r="B3" s="59"/>
      <c r="C3" s="59"/>
      <c r="D3" s="59"/>
      <c r="E3" s="59"/>
      <c r="F3" s="59"/>
      <c r="G3" s="59"/>
      <c r="H3" s="59"/>
    </row>
    <row r="4" spans="1:8" ht="17.100000000000001" customHeight="1" x14ac:dyDescent="0.25">
      <c r="A4" s="59" t="s">
        <v>261</v>
      </c>
      <c r="B4" s="59"/>
      <c r="C4" s="59"/>
      <c r="D4" s="59"/>
      <c r="E4" s="5"/>
      <c r="F4" s="5"/>
      <c r="G4" s="5"/>
      <c r="H4" s="5"/>
    </row>
    <row r="5" spans="1:8" ht="3.75" customHeight="1" x14ac:dyDescent="0.25">
      <c r="A5" s="59"/>
      <c r="B5" s="59"/>
      <c r="C5" s="59"/>
      <c r="D5" s="6"/>
      <c r="E5" s="6"/>
      <c r="F5" s="6"/>
      <c r="G5" s="7"/>
      <c r="H5" s="7"/>
    </row>
    <row r="6" spans="1:8" ht="24.95" customHeight="1" x14ac:dyDescent="0.3">
      <c r="A6" s="65" t="s">
        <v>3</v>
      </c>
      <c r="B6" s="65"/>
      <c r="C6" s="65"/>
      <c r="D6" s="65"/>
      <c r="E6" s="65"/>
      <c r="F6" s="65"/>
      <c r="G6" s="65"/>
      <c r="H6" s="65"/>
    </row>
    <row r="7" spans="1:8" ht="18" customHeight="1" x14ac:dyDescent="0.25">
      <c r="A7" s="66" t="s">
        <v>116</v>
      </c>
      <c r="B7" s="66"/>
      <c r="C7" s="66"/>
      <c r="D7" s="66"/>
      <c r="E7" s="66"/>
      <c r="F7" s="66"/>
      <c r="G7" s="66"/>
      <c r="H7" s="66"/>
    </row>
    <row r="8" spans="1:8" ht="18" customHeight="1" x14ac:dyDescent="0.25">
      <c r="A8" s="66" t="s">
        <v>418</v>
      </c>
      <c r="B8" s="66"/>
      <c r="C8" s="66"/>
      <c r="D8" s="66"/>
      <c r="E8" s="66"/>
      <c r="F8" s="66"/>
      <c r="G8" s="66"/>
      <c r="H8" s="66"/>
    </row>
    <row r="9" spans="1:8" s="9" customFormat="1" ht="15" customHeight="1" x14ac:dyDescent="0.3">
      <c r="A9" s="8"/>
      <c r="B9" s="8"/>
      <c r="C9" s="8"/>
      <c r="D9" s="8"/>
      <c r="E9" s="8"/>
      <c r="F9" s="8"/>
      <c r="G9" s="8"/>
      <c r="H9" s="8"/>
    </row>
    <row r="10" spans="1:8" s="9" customFormat="1" ht="35.1" customHeight="1" x14ac:dyDescent="0.25">
      <c r="A10" s="10" t="s">
        <v>5</v>
      </c>
      <c r="B10" s="11" t="s">
        <v>4</v>
      </c>
      <c r="C10" s="12" t="s">
        <v>368</v>
      </c>
      <c r="D10" s="10" t="s">
        <v>6</v>
      </c>
      <c r="E10" s="10" t="s">
        <v>265</v>
      </c>
      <c r="F10" s="13" t="s">
        <v>419</v>
      </c>
      <c r="G10" s="10" t="s">
        <v>262</v>
      </c>
      <c r="H10" s="11" t="s">
        <v>2</v>
      </c>
    </row>
    <row r="11" spans="1:8" s="18" customFormat="1" ht="18" customHeight="1" x14ac:dyDescent="0.2">
      <c r="A11" s="60" t="s">
        <v>132</v>
      </c>
      <c r="B11" s="61"/>
      <c r="C11" s="14"/>
      <c r="D11" s="15"/>
      <c r="E11" s="16"/>
      <c r="F11" s="15"/>
      <c r="G11" s="15"/>
      <c r="H11" s="17"/>
    </row>
    <row r="12" spans="1:8" s="1" customFormat="1" ht="18" customHeight="1" x14ac:dyDescent="0.2">
      <c r="A12" s="2">
        <v>1</v>
      </c>
      <c r="B12" s="19" t="s">
        <v>223</v>
      </c>
      <c r="C12" s="14">
        <v>39</v>
      </c>
      <c r="D12" s="15">
        <v>24</v>
      </c>
      <c r="E12" s="16">
        <f>D12*100/C12</f>
        <v>61.53846153846154</v>
      </c>
      <c r="F12" s="3" t="s">
        <v>218</v>
      </c>
      <c r="G12" s="20" t="s">
        <v>128</v>
      </c>
      <c r="H12" s="21"/>
    </row>
    <row r="13" spans="1:8" s="1" customFormat="1" ht="18" customHeight="1" x14ac:dyDescent="0.2">
      <c r="A13" s="2">
        <v>2</v>
      </c>
      <c r="B13" s="3" t="s">
        <v>7</v>
      </c>
      <c r="C13" s="14">
        <v>43</v>
      </c>
      <c r="D13" s="15">
        <v>40</v>
      </c>
      <c r="E13" s="16">
        <f>D13*100/C13</f>
        <v>93.023255813953483</v>
      </c>
      <c r="F13" s="3" t="s">
        <v>222</v>
      </c>
      <c r="G13" s="20" t="s">
        <v>129</v>
      </c>
      <c r="H13" s="17"/>
    </row>
    <row r="14" spans="1:8" s="1" customFormat="1" ht="18" customHeight="1" x14ac:dyDescent="0.2">
      <c r="A14" s="2">
        <v>3</v>
      </c>
      <c r="B14" s="3" t="s">
        <v>8</v>
      </c>
      <c r="C14" s="14">
        <v>50</v>
      </c>
      <c r="D14" s="15">
        <v>36</v>
      </c>
      <c r="E14" s="16">
        <f>D14*100/C14</f>
        <v>72</v>
      </c>
      <c r="F14" s="3" t="s">
        <v>222</v>
      </c>
      <c r="G14" s="20" t="s">
        <v>130</v>
      </c>
      <c r="H14" s="21"/>
    </row>
    <row r="15" spans="1:8" s="1" customFormat="1" ht="18" customHeight="1" x14ac:dyDescent="0.2">
      <c r="A15" s="2"/>
      <c r="B15" s="3"/>
      <c r="C15" s="14"/>
      <c r="D15" s="15"/>
      <c r="E15" s="16"/>
      <c r="F15" s="3" t="s">
        <v>135</v>
      </c>
      <c r="G15" s="20" t="s">
        <v>155</v>
      </c>
      <c r="H15" s="17"/>
    </row>
    <row r="16" spans="1:8" s="1" customFormat="1" ht="18" customHeight="1" x14ac:dyDescent="0.2">
      <c r="A16" s="2">
        <v>4</v>
      </c>
      <c r="B16" s="3" t="s">
        <v>9</v>
      </c>
      <c r="C16" s="14">
        <v>15</v>
      </c>
      <c r="D16" s="15">
        <v>14</v>
      </c>
      <c r="E16" s="16">
        <f>D16*100/C16</f>
        <v>93.333333333333329</v>
      </c>
      <c r="F16" s="3" t="s">
        <v>221</v>
      </c>
      <c r="G16" s="20" t="s">
        <v>217</v>
      </c>
      <c r="H16" s="21"/>
    </row>
    <row r="17" spans="1:12" s="1" customFormat="1" ht="18" customHeight="1" x14ac:dyDescent="0.2">
      <c r="A17" s="2">
        <v>5</v>
      </c>
      <c r="B17" s="3" t="s">
        <v>325</v>
      </c>
      <c r="C17" s="14">
        <v>28</v>
      </c>
      <c r="D17" s="15">
        <v>20</v>
      </c>
      <c r="E17" s="16">
        <f>D17*100/C17</f>
        <v>71.428571428571431</v>
      </c>
      <c r="F17" s="3" t="s">
        <v>199</v>
      </c>
      <c r="G17" s="20" t="s">
        <v>297</v>
      </c>
      <c r="H17" s="17"/>
    </row>
    <row r="18" spans="1:12" s="1" customFormat="1" ht="18" customHeight="1" x14ac:dyDescent="0.2">
      <c r="A18" s="2">
        <v>6</v>
      </c>
      <c r="B18" s="3" t="s">
        <v>352</v>
      </c>
      <c r="C18" s="14">
        <v>42</v>
      </c>
      <c r="D18" s="15">
        <v>34</v>
      </c>
      <c r="E18" s="16">
        <f>D18*100/C18</f>
        <v>80.952380952380949</v>
      </c>
      <c r="F18" s="3" t="s">
        <v>350</v>
      </c>
      <c r="G18" s="20" t="s">
        <v>274</v>
      </c>
      <c r="H18" s="21"/>
    </row>
    <row r="19" spans="1:12" s="1" customFormat="1" ht="18" customHeight="1" x14ac:dyDescent="0.2">
      <c r="A19" s="2">
        <v>7</v>
      </c>
      <c r="B19" s="3" t="s">
        <v>71</v>
      </c>
      <c r="C19" s="14">
        <v>44</v>
      </c>
      <c r="D19" s="15">
        <v>35</v>
      </c>
      <c r="E19" s="16">
        <f>D19*100/C19</f>
        <v>79.545454545454547</v>
      </c>
      <c r="F19" s="3" t="s">
        <v>218</v>
      </c>
      <c r="G19" s="20" t="s">
        <v>127</v>
      </c>
      <c r="H19" s="21"/>
    </row>
    <row r="20" spans="1:12" s="1" customFormat="1" ht="18" customHeight="1" x14ac:dyDescent="0.2">
      <c r="A20" s="2"/>
      <c r="B20" s="3"/>
      <c r="C20" s="14"/>
      <c r="D20" s="15"/>
      <c r="E20" s="16"/>
      <c r="F20" s="3" t="s">
        <v>219</v>
      </c>
      <c r="G20" s="20" t="s">
        <v>128</v>
      </c>
      <c r="H20" s="17"/>
    </row>
    <row r="21" spans="1:12" s="1" customFormat="1" ht="18" customHeight="1" x14ac:dyDescent="0.2">
      <c r="A21" s="2">
        <v>8</v>
      </c>
      <c r="B21" s="3" t="s">
        <v>68</v>
      </c>
      <c r="C21" s="14">
        <v>43</v>
      </c>
      <c r="D21" s="15">
        <v>35</v>
      </c>
      <c r="E21" s="16">
        <f>D21*100/C21</f>
        <v>81.395348837209298</v>
      </c>
      <c r="F21" s="3" t="s">
        <v>189</v>
      </c>
      <c r="G21" s="20" t="s">
        <v>147</v>
      </c>
      <c r="H21" s="17"/>
    </row>
    <row r="22" spans="1:12" s="18" customFormat="1" ht="18" customHeight="1" x14ac:dyDescent="0.2">
      <c r="A22" s="2">
        <v>9</v>
      </c>
      <c r="B22" s="3" t="s">
        <v>351</v>
      </c>
      <c r="C22" s="14">
        <v>41</v>
      </c>
      <c r="D22" s="15">
        <v>35</v>
      </c>
      <c r="E22" s="16">
        <f>D22*100/C22</f>
        <v>85.365853658536579</v>
      </c>
      <c r="F22" s="3" t="s">
        <v>135</v>
      </c>
      <c r="G22" s="20" t="s">
        <v>274</v>
      </c>
      <c r="H22" s="17"/>
      <c r="I22" s="1"/>
      <c r="J22" s="1"/>
      <c r="K22" s="1"/>
      <c r="L22" s="1"/>
    </row>
    <row r="23" spans="1:12" s="1" customFormat="1" ht="18" customHeight="1" x14ac:dyDescent="0.2">
      <c r="A23" s="2"/>
      <c r="B23" s="3"/>
      <c r="C23" s="14"/>
      <c r="D23" s="15"/>
      <c r="E23" s="16"/>
      <c r="F23" s="3" t="s">
        <v>349</v>
      </c>
      <c r="G23" s="20" t="s">
        <v>275</v>
      </c>
      <c r="H23" s="21"/>
    </row>
    <row r="24" spans="1:12" s="1" customFormat="1" ht="18" customHeight="1" x14ac:dyDescent="0.2">
      <c r="A24" s="2">
        <v>10</v>
      </c>
      <c r="B24" s="3" t="s">
        <v>69</v>
      </c>
      <c r="C24" s="14">
        <v>39</v>
      </c>
      <c r="D24" s="15">
        <v>30</v>
      </c>
      <c r="E24" s="16">
        <f>D24*100/C24</f>
        <v>76.92307692307692</v>
      </c>
      <c r="F24" s="3" t="s">
        <v>219</v>
      </c>
      <c r="G24" s="20" t="s">
        <v>137</v>
      </c>
      <c r="H24" s="22"/>
    </row>
    <row r="25" spans="1:12" s="1" customFormat="1" ht="18" customHeight="1" x14ac:dyDescent="0.2">
      <c r="A25" s="2">
        <v>11</v>
      </c>
      <c r="B25" s="3" t="s">
        <v>70</v>
      </c>
      <c r="C25" s="14">
        <v>33</v>
      </c>
      <c r="D25" s="15">
        <v>22</v>
      </c>
      <c r="E25" s="16">
        <f>D25*100/C25</f>
        <v>66.666666666666671</v>
      </c>
      <c r="F25" s="3" t="s">
        <v>220</v>
      </c>
      <c r="G25" s="20" t="s">
        <v>128</v>
      </c>
      <c r="H25" s="17"/>
    </row>
    <row r="26" spans="1:12" s="1" customFormat="1" ht="18" customHeight="1" x14ac:dyDescent="0.2">
      <c r="A26" s="2"/>
      <c r="B26" s="3"/>
      <c r="C26" s="14"/>
      <c r="D26" s="15"/>
      <c r="E26" s="16"/>
      <c r="F26" s="3" t="s">
        <v>183</v>
      </c>
      <c r="G26" s="20" t="s">
        <v>137</v>
      </c>
      <c r="H26" s="17"/>
    </row>
    <row r="27" spans="1:12" s="1" customFormat="1" ht="18" customHeight="1" x14ac:dyDescent="0.2">
      <c r="A27" s="2">
        <v>12</v>
      </c>
      <c r="B27" s="3" t="s">
        <v>379</v>
      </c>
      <c r="C27" s="14">
        <v>39</v>
      </c>
      <c r="D27" s="15">
        <v>32</v>
      </c>
      <c r="E27" s="16">
        <f>D27*100/C27</f>
        <v>82.051282051282058</v>
      </c>
      <c r="F27" s="3" t="s">
        <v>377</v>
      </c>
      <c r="G27" s="20" t="s">
        <v>378</v>
      </c>
      <c r="H27" s="22"/>
    </row>
    <row r="28" spans="1:12" s="1" customFormat="1" ht="18" customHeight="1" x14ac:dyDescent="0.2">
      <c r="A28" s="2">
        <v>13</v>
      </c>
      <c r="B28" s="3" t="s">
        <v>38</v>
      </c>
      <c r="C28" s="14">
        <v>66</v>
      </c>
      <c r="D28" s="15">
        <v>55</v>
      </c>
      <c r="E28" s="16">
        <f>D28*100/C28</f>
        <v>83.333333333333329</v>
      </c>
      <c r="F28" s="3" t="s">
        <v>134</v>
      </c>
      <c r="G28" s="20" t="s">
        <v>129</v>
      </c>
      <c r="H28" s="17"/>
      <c r="I28" s="18"/>
      <c r="J28" s="18"/>
      <c r="K28" s="18"/>
      <c r="L28" s="18"/>
    </row>
    <row r="29" spans="1:12" s="1" customFormat="1" ht="18" customHeight="1" x14ac:dyDescent="0.2">
      <c r="A29" s="2"/>
      <c r="B29" s="3"/>
      <c r="C29" s="14"/>
      <c r="D29" s="15"/>
      <c r="E29" s="16"/>
      <c r="F29" s="3" t="s">
        <v>134</v>
      </c>
      <c r="G29" s="20" t="s">
        <v>138</v>
      </c>
      <c r="H29" s="17"/>
    </row>
    <row r="30" spans="1:12" s="1" customFormat="1" ht="18" customHeight="1" x14ac:dyDescent="0.2">
      <c r="A30" s="2"/>
      <c r="B30" s="3"/>
      <c r="C30" s="14"/>
      <c r="D30" s="15"/>
      <c r="E30" s="16"/>
      <c r="F30" s="3" t="s">
        <v>134</v>
      </c>
      <c r="G30" s="20" t="s">
        <v>131</v>
      </c>
      <c r="H30" s="17"/>
    </row>
    <row r="31" spans="1:12" s="1" customFormat="1" ht="18" customHeight="1" x14ac:dyDescent="0.2">
      <c r="A31" s="2">
        <v>14</v>
      </c>
      <c r="B31" s="3" t="s">
        <v>32</v>
      </c>
      <c r="C31" s="14">
        <v>21</v>
      </c>
      <c r="D31" s="15">
        <v>20</v>
      </c>
      <c r="E31" s="16">
        <f>D31*100/C31</f>
        <v>95.238095238095241</v>
      </c>
      <c r="F31" s="3" t="s">
        <v>200</v>
      </c>
      <c r="G31" s="20" t="s">
        <v>188</v>
      </c>
      <c r="H31" s="21"/>
    </row>
    <row r="32" spans="1:12" s="1" customFormat="1" ht="18" customHeight="1" x14ac:dyDescent="0.2">
      <c r="A32" s="2"/>
      <c r="B32" s="3"/>
      <c r="C32" s="14"/>
      <c r="D32" s="15"/>
      <c r="E32" s="16"/>
      <c r="F32" s="3" t="s">
        <v>200</v>
      </c>
      <c r="G32" s="20" t="s">
        <v>311</v>
      </c>
      <c r="H32" s="17"/>
    </row>
    <row r="33" spans="1:12" s="1" customFormat="1" ht="18" customHeight="1" x14ac:dyDescent="0.2">
      <c r="A33" s="2">
        <v>15</v>
      </c>
      <c r="B33" s="3" t="s">
        <v>322</v>
      </c>
      <c r="C33" s="14">
        <v>23</v>
      </c>
      <c r="D33" s="15">
        <v>14</v>
      </c>
      <c r="E33" s="16">
        <f t="shared" ref="E33:E51" si="0">D33*100/C33</f>
        <v>60.869565217391305</v>
      </c>
      <c r="F33" s="3" t="s">
        <v>317</v>
      </c>
      <c r="G33" s="20" t="s">
        <v>311</v>
      </c>
      <c r="H33" s="21" t="s">
        <v>417</v>
      </c>
    </row>
    <row r="34" spans="1:12" s="18" customFormat="1" ht="18" customHeight="1" x14ac:dyDescent="0.2">
      <c r="A34" s="2"/>
      <c r="B34" s="3"/>
      <c r="C34" s="14">
        <v>24</v>
      </c>
      <c r="D34" s="15">
        <v>22</v>
      </c>
      <c r="E34" s="16">
        <f t="shared" si="0"/>
        <v>91.666666666666671</v>
      </c>
      <c r="F34" s="3" t="s">
        <v>319</v>
      </c>
      <c r="G34" s="20" t="s">
        <v>311</v>
      </c>
      <c r="H34" s="21" t="s">
        <v>417</v>
      </c>
      <c r="I34" s="1"/>
      <c r="J34" s="1"/>
      <c r="K34" s="1"/>
      <c r="L34" s="1"/>
    </row>
    <row r="35" spans="1:12" s="1" customFormat="1" ht="18" customHeight="1" x14ac:dyDescent="0.2">
      <c r="A35" s="2">
        <v>16</v>
      </c>
      <c r="B35" s="3" t="s">
        <v>33</v>
      </c>
      <c r="C35" s="14">
        <v>36</v>
      </c>
      <c r="D35" s="15">
        <v>27</v>
      </c>
      <c r="E35" s="16">
        <f t="shared" si="0"/>
        <v>75</v>
      </c>
      <c r="F35" s="3" t="s">
        <v>199</v>
      </c>
      <c r="G35" s="20" t="s">
        <v>163</v>
      </c>
      <c r="H35" s="21"/>
    </row>
    <row r="36" spans="1:12" s="1" customFormat="1" ht="18" customHeight="1" x14ac:dyDescent="0.2">
      <c r="A36" s="2">
        <v>17</v>
      </c>
      <c r="B36" s="3" t="s">
        <v>34</v>
      </c>
      <c r="C36" s="14">
        <v>23</v>
      </c>
      <c r="D36" s="15">
        <v>19</v>
      </c>
      <c r="E36" s="16">
        <f t="shared" si="0"/>
        <v>82.608695652173907</v>
      </c>
      <c r="F36" s="3" t="s">
        <v>198</v>
      </c>
      <c r="G36" s="20" t="s">
        <v>163</v>
      </c>
      <c r="H36" s="21" t="s">
        <v>417</v>
      </c>
    </row>
    <row r="37" spans="1:12" s="1" customFormat="1" ht="18" customHeight="1" x14ac:dyDescent="0.2">
      <c r="A37" s="2"/>
      <c r="B37" s="3"/>
      <c r="C37" s="14">
        <v>24</v>
      </c>
      <c r="D37" s="15">
        <v>13</v>
      </c>
      <c r="E37" s="16">
        <f t="shared" si="0"/>
        <v>54.166666666666664</v>
      </c>
      <c r="F37" s="3" t="s">
        <v>321</v>
      </c>
      <c r="G37" s="20" t="s">
        <v>297</v>
      </c>
      <c r="H37" s="21" t="s">
        <v>417</v>
      </c>
    </row>
    <row r="38" spans="1:12" s="1" customFormat="1" ht="18" customHeight="1" x14ac:dyDescent="0.2">
      <c r="A38" s="2">
        <v>18</v>
      </c>
      <c r="B38" s="3" t="s">
        <v>35</v>
      </c>
      <c r="C38" s="14">
        <v>38</v>
      </c>
      <c r="D38" s="15">
        <v>30</v>
      </c>
      <c r="E38" s="16">
        <f t="shared" si="0"/>
        <v>78.94736842105263</v>
      </c>
      <c r="F38" s="3" t="s">
        <v>197</v>
      </c>
      <c r="G38" s="20" t="s">
        <v>163</v>
      </c>
      <c r="H38" s="17"/>
    </row>
    <row r="39" spans="1:12" s="1" customFormat="1" ht="18" customHeight="1" x14ac:dyDescent="0.2">
      <c r="A39" s="2">
        <v>19</v>
      </c>
      <c r="B39" s="3" t="s">
        <v>326</v>
      </c>
      <c r="C39" s="14">
        <v>38</v>
      </c>
      <c r="D39" s="15">
        <v>31</v>
      </c>
      <c r="E39" s="16">
        <f t="shared" si="0"/>
        <v>81.578947368421055</v>
      </c>
      <c r="F39" s="3" t="s">
        <v>197</v>
      </c>
      <c r="G39" s="20" t="s">
        <v>297</v>
      </c>
      <c r="H39" s="17"/>
    </row>
    <row r="40" spans="1:12" s="1" customFormat="1" ht="18" customHeight="1" x14ac:dyDescent="0.2">
      <c r="A40" s="2">
        <v>20</v>
      </c>
      <c r="B40" s="3" t="s">
        <v>36</v>
      </c>
      <c r="C40" s="14">
        <v>24</v>
      </c>
      <c r="D40" s="15">
        <v>16</v>
      </c>
      <c r="E40" s="16">
        <f t="shared" si="0"/>
        <v>66.666666666666671</v>
      </c>
      <c r="F40" s="3" t="s">
        <v>195</v>
      </c>
      <c r="G40" s="20" t="s">
        <v>163</v>
      </c>
      <c r="H40" s="21" t="s">
        <v>417</v>
      </c>
    </row>
    <row r="41" spans="1:12" s="1" customFormat="1" ht="18" customHeight="1" x14ac:dyDescent="0.2">
      <c r="A41" s="2"/>
      <c r="B41" s="3"/>
      <c r="C41" s="14">
        <v>24</v>
      </c>
      <c r="D41" s="15">
        <v>19</v>
      </c>
      <c r="E41" s="16">
        <f t="shared" si="0"/>
        <v>79.166666666666671</v>
      </c>
      <c r="F41" s="3" t="s">
        <v>195</v>
      </c>
      <c r="G41" s="20" t="s">
        <v>297</v>
      </c>
      <c r="H41" s="21" t="s">
        <v>417</v>
      </c>
    </row>
    <row r="42" spans="1:12" s="1" customFormat="1" ht="18" customHeight="1" x14ac:dyDescent="0.2">
      <c r="A42" s="2">
        <v>21</v>
      </c>
      <c r="B42" s="3" t="s">
        <v>37</v>
      </c>
      <c r="C42" s="14">
        <v>32</v>
      </c>
      <c r="D42" s="15">
        <v>25</v>
      </c>
      <c r="E42" s="16">
        <f t="shared" si="0"/>
        <v>78.125</v>
      </c>
      <c r="F42" s="3" t="s">
        <v>196</v>
      </c>
      <c r="G42" s="20" t="s">
        <v>163</v>
      </c>
      <c r="H42" s="17"/>
    </row>
    <row r="43" spans="1:12" s="1" customFormat="1" ht="18" customHeight="1" x14ac:dyDescent="0.2">
      <c r="A43" s="2"/>
      <c r="B43" s="3"/>
      <c r="C43" s="14">
        <v>34</v>
      </c>
      <c r="D43" s="15">
        <v>30</v>
      </c>
      <c r="E43" s="16">
        <f t="shared" si="0"/>
        <v>88.235294117647058</v>
      </c>
      <c r="F43" s="3" t="s">
        <v>320</v>
      </c>
      <c r="G43" s="20" t="s">
        <v>297</v>
      </c>
      <c r="H43" s="21"/>
    </row>
    <row r="44" spans="1:12" s="1" customFormat="1" ht="18" customHeight="1" x14ac:dyDescent="0.2">
      <c r="A44" s="2">
        <v>22</v>
      </c>
      <c r="B44" s="3" t="s">
        <v>66</v>
      </c>
      <c r="C44" s="14">
        <v>25</v>
      </c>
      <c r="D44" s="15">
        <v>13</v>
      </c>
      <c r="E44" s="16">
        <f t="shared" si="0"/>
        <v>52</v>
      </c>
      <c r="F44" s="3" t="s">
        <v>193</v>
      </c>
      <c r="G44" s="20" t="s">
        <v>188</v>
      </c>
      <c r="H44" s="21"/>
    </row>
    <row r="45" spans="1:12" s="1" customFormat="1" ht="18" customHeight="1" x14ac:dyDescent="0.2">
      <c r="A45" s="2">
        <v>23</v>
      </c>
      <c r="B45" s="3" t="s">
        <v>64</v>
      </c>
      <c r="C45" s="14">
        <v>58</v>
      </c>
      <c r="D45" s="15">
        <v>46</v>
      </c>
      <c r="E45" s="16">
        <f t="shared" si="0"/>
        <v>79.310344827586206</v>
      </c>
      <c r="F45" s="3" t="s">
        <v>253</v>
      </c>
      <c r="G45" s="20" t="s">
        <v>163</v>
      </c>
      <c r="H45" s="21"/>
    </row>
    <row r="46" spans="1:12" s="1" customFormat="1" ht="18" customHeight="1" x14ac:dyDescent="0.2">
      <c r="A46" s="2">
        <v>24</v>
      </c>
      <c r="B46" s="3" t="s">
        <v>65</v>
      </c>
      <c r="C46" s="14">
        <v>30</v>
      </c>
      <c r="D46" s="15">
        <v>12</v>
      </c>
      <c r="E46" s="16">
        <f t="shared" si="0"/>
        <v>40</v>
      </c>
      <c r="F46" s="3" t="s">
        <v>192</v>
      </c>
      <c r="G46" s="20" t="s">
        <v>188</v>
      </c>
      <c r="H46" s="21" t="s">
        <v>417</v>
      </c>
    </row>
    <row r="47" spans="1:12" s="1" customFormat="1" ht="18" customHeight="1" x14ac:dyDescent="0.2">
      <c r="A47" s="2"/>
      <c r="B47" s="3"/>
      <c r="C47" s="14">
        <v>28</v>
      </c>
      <c r="D47" s="15">
        <v>18</v>
      </c>
      <c r="E47" s="16">
        <f t="shared" si="0"/>
        <v>64.285714285714292</v>
      </c>
      <c r="F47" s="3" t="s">
        <v>316</v>
      </c>
      <c r="G47" s="20" t="s">
        <v>311</v>
      </c>
      <c r="H47" s="21" t="s">
        <v>417</v>
      </c>
    </row>
    <row r="48" spans="1:12" s="1" customFormat="1" ht="18" customHeight="1" x14ac:dyDescent="0.2">
      <c r="A48" s="2">
        <v>25</v>
      </c>
      <c r="B48" s="3" t="s">
        <v>324</v>
      </c>
      <c r="C48" s="14">
        <v>35</v>
      </c>
      <c r="D48" s="15">
        <v>25</v>
      </c>
      <c r="E48" s="16">
        <f t="shared" si="0"/>
        <v>71.428571428571431</v>
      </c>
      <c r="F48" s="3" t="s">
        <v>318</v>
      </c>
      <c r="G48" s="20" t="s">
        <v>311</v>
      </c>
      <c r="H48" s="17"/>
    </row>
    <row r="49" spans="1:12" s="1" customFormat="1" ht="18" customHeight="1" x14ac:dyDescent="0.2">
      <c r="A49" s="2"/>
      <c r="B49" s="3"/>
      <c r="C49" s="14"/>
      <c r="D49" s="15"/>
      <c r="E49" s="16"/>
      <c r="F49" s="3" t="s">
        <v>318</v>
      </c>
      <c r="G49" s="20" t="s">
        <v>309</v>
      </c>
      <c r="H49" s="21"/>
      <c r="I49" s="18"/>
      <c r="J49" s="18"/>
      <c r="K49" s="18"/>
      <c r="L49" s="18"/>
    </row>
    <row r="50" spans="1:12" s="1" customFormat="1" ht="18" customHeight="1" x14ac:dyDescent="0.2">
      <c r="A50" s="2">
        <v>26</v>
      </c>
      <c r="B50" s="3" t="s">
        <v>323</v>
      </c>
      <c r="C50" s="14">
        <v>28</v>
      </c>
      <c r="D50" s="15">
        <v>17</v>
      </c>
      <c r="E50" s="16">
        <f t="shared" si="0"/>
        <v>60.714285714285715</v>
      </c>
      <c r="F50" s="3" t="s">
        <v>189</v>
      </c>
      <c r="G50" s="20" t="s">
        <v>311</v>
      </c>
      <c r="H50" s="21"/>
    </row>
    <row r="51" spans="1:12" s="1" customFormat="1" ht="18" customHeight="1" x14ac:dyDescent="0.2">
      <c r="A51" s="2">
        <v>27</v>
      </c>
      <c r="B51" s="3" t="s">
        <v>67</v>
      </c>
      <c r="C51" s="14">
        <v>65</v>
      </c>
      <c r="D51" s="15">
        <v>48</v>
      </c>
      <c r="E51" s="16">
        <f t="shared" si="0"/>
        <v>73.84615384615384</v>
      </c>
      <c r="F51" s="3" t="s">
        <v>252</v>
      </c>
      <c r="G51" s="20" t="s">
        <v>127</v>
      </c>
      <c r="H51" s="21"/>
    </row>
    <row r="52" spans="1:12" s="1" customFormat="1" ht="18" customHeight="1" x14ac:dyDescent="0.2">
      <c r="A52" s="2"/>
      <c r="B52" s="3"/>
      <c r="C52" s="14"/>
      <c r="D52" s="15"/>
      <c r="E52" s="16"/>
      <c r="F52" s="3" t="s">
        <v>135</v>
      </c>
      <c r="G52" s="20" t="s">
        <v>128</v>
      </c>
      <c r="H52" s="17"/>
    </row>
    <row r="53" spans="1:12" s="1" customFormat="1" ht="18" customHeight="1" x14ac:dyDescent="0.2">
      <c r="A53" s="2"/>
      <c r="B53" s="3"/>
      <c r="C53" s="14"/>
      <c r="D53" s="15"/>
      <c r="E53" s="16"/>
      <c r="F53" s="3" t="s">
        <v>136</v>
      </c>
      <c r="G53" s="20" t="s">
        <v>137</v>
      </c>
      <c r="H53" s="23"/>
    </row>
    <row r="54" spans="1:12" s="1" customFormat="1" ht="18" customHeight="1" x14ac:dyDescent="0.2">
      <c r="A54" s="2">
        <v>28</v>
      </c>
      <c r="B54" s="3" t="s">
        <v>201</v>
      </c>
      <c r="C54" s="14">
        <v>20</v>
      </c>
      <c r="D54" s="15">
        <v>20</v>
      </c>
      <c r="E54" s="16">
        <f t="shared" ref="E54:E56" si="1">D54*100/C54</f>
        <v>100</v>
      </c>
      <c r="F54" s="3" t="s">
        <v>194</v>
      </c>
      <c r="G54" s="20" t="s">
        <v>188</v>
      </c>
      <c r="H54" s="21" t="s">
        <v>422</v>
      </c>
    </row>
    <row r="55" spans="1:12" s="1" customFormat="1" ht="18" customHeight="1" x14ac:dyDescent="0.2">
      <c r="A55" s="2">
        <v>29</v>
      </c>
      <c r="B55" s="3" t="s">
        <v>201</v>
      </c>
      <c r="C55" s="14">
        <v>22</v>
      </c>
      <c r="D55" s="15">
        <v>17</v>
      </c>
      <c r="E55" s="16">
        <f t="shared" si="1"/>
        <v>77.272727272727266</v>
      </c>
      <c r="F55" s="3" t="s">
        <v>194</v>
      </c>
      <c r="G55" s="20" t="s">
        <v>311</v>
      </c>
      <c r="H55" s="21" t="s">
        <v>423</v>
      </c>
    </row>
    <row r="56" spans="1:12" s="1" customFormat="1" ht="18" customHeight="1" x14ac:dyDescent="0.2">
      <c r="A56" s="2">
        <v>30</v>
      </c>
      <c r="B56" s="3" t="s">
        <v>410</v>
      </c>
      <c r="C56" s="14">
        <v>42</v>
      </c>
      <c r="D56" s="15">
        <v>35</v>
      </c>
      <c r="E56" s="16">
        <f t="shared" si="1"/>
        <v>83.333333333333329</v>
      </c>
      <c r="F56" s="3" t="s">
        <v>134</v>
      </c>
      <c r="G56" s="20" t="s">
        <v>381</v>
      </c>
      <c r="H56" s="21"/>
    </row>
    <row r="57" spans="1:12" s="1" customFormat="1" ht="18" customHeight="1" x14ac:dyDescent="0.2">
      <c r="A57" s="2"/>
      <c r="B57" s="24" t="s">
        <v>133</v>
      </c>
      <c r="C57" s="14">
        <f>SUM(C12:C56)</f>
        <v>1216</v>
      </c>
      <c r="D57" s="14">
        <f>SUM(D12:D56)</f>
        <v>929</v>
      </c>
      <c r="E57" s="25">
        <f>D57*100/C57</f>
        <v>76.39802631578948</v>
      </c>
      <c r="F57" s="14"/>
      <c r="G57" s="14"/>
      <c r="H57" s="17"/>
    </row>
    <row r="58" spans="1:12" s="9" customFormat="1" ht="18" customHeight="1" x14ac:dyDescent="0.25">
      <c r="A58" s="63" t="s">
        <v>118</v>
      </c>
      <c r="B58" s="64"/>
      <c r="C58" s="26"/>
      <c r="D58" s="27"/>
      <c r="E58" s="27"/>
      <c r="F58" s="28"/>
      <c r="G58" s="29"/>
      <c r="H58" s="30"/>
    </row>
    <row r="59" spans="1:12" s="18" customFormat="1" ht="15" customHeight="1" x14ac:dyDescent="0.2">
      <c r="A59" s="2">
        <v>1</v>
      </c>
      <c r="B59" s="3" t="s">
        <v>119</v>
      </c>
      <c r="C59" s="14">
        <v>27</v>
      </c>
      <c r="D59" s="15">
        <v>17</v>
      </c>
      <c r="E59" s="16">
        <f>D59*100/C59</f>
        <v>62.962962962962962</v>
      </c>
      <c r="F59" s="3" t="s">
        <v>125</v>
      </c>
      <c r="G59" s="20" t="s">
        <v>127</v>
      </c>
      <c r="H59" s="17"/>
    </row>
    <row r="60" spans="1:12" s="18" customFormat="1" ht="15" customHeight="1" x14ac:dyDescent="0.2">
      <c r="A60" s="2">
        <v>2</v>
      </c>
      <c r="B60" s="3" t="s">
        <v>11</v>
      </c>
      <c r="C60" s="14">
        <v>51</v>
      </c>
      <c r="D60" s="15">
        <v>40</v>
      </c>
      <c r="E60" s="16">
        <f>D60*100/C60</f>
        <v>78.431372549019613</v>
      </c>
      <c r="F60" s="3" t="s">
        <v>169</v>
      </c>
      <c r="G60" s="20" t="s">
        <v>128</v>
      </c>
      <c r="H60" s="22"/>
      <c r="I60" s="1"/>
    </row>
    <row r="61" spans="1:12" s="18" customFormat="1" ht="15" customHeight="1" x14ac:dyDescent="0.2">
      <c r="A61" s="2"/>
      <c r="B61" s="3"/>
      <c r="C61" s="14"/>
      <c r="D61" s="15"/>
      <c r="E61" s="16"/>
      <c r="F61" s="3" t="s">
        <v>170</v>
      </c>
      <c r="G61" s="20" t="s">
        <v>137</v>
      </c>
      <c r="H61" s="22"/>
      <c r="I61" s="1"/>
    </row>
    <row r="62" spans="1:12" s="18" customFormat="1" ht="15" customHeight="1" x14ac:dyDescent="0.2">
      <c r="A62" s="2">
        <v>3</v>
      </c>
      <c r="B62" s="3" t="s">
        <v>298</v>
      </c>
      <c r="C62" s="14">
        <v>14</v>
      </c>
      <c r="D62" s="15">
        <v>12</v>
      </c>
      <c r="E62" s="16">
        <f>D62*100/C62</f>
        <v>85.714285714285708</v>
      </c>
      <c r="F62" s="3" t="s">
        <v>166</v>
      </c>
      <c r="G62" s="20" t="s">
        <v>297</v>
      </c>
      <c r="H62" s="17"/>
    </row>
    <row r="63" spans="1:12" s="1" customFormat="1" ht="15" customHeight="1" x14ac:dyDescent="0.2">
      <c r="A63" s="2">
        <v>6</v>
      </c>
      <c r="B63" s="3" t="s">
        <v>25</v>
      </c>
      <c r="C63" s="14">
        <v>60</v>
      </c>
      <c r="D63" s="15">
        <v>53</v>
      </c>
      <c r="E63" s="16">
        <f>D63*100/C63</f>
        <v>88.333333333333329</v>
      </c>
      <c r="F63" s="3" t="s">
        <v>330</v>
      </c>
      <c r="G63" s="20" t="s">
        <v>266</v>
      </c>
      <c r="H63" s="17"/>
    </row>
    <row r="64" spans="1:12" s="1" customFormat="1" ht="15" customHeight="1" x14ac:dyDescent="0.2">
      <c r="A64" s="2"/>
      <c r="B64" s="3"/>
      <c r="C64" s="14"/>
      <c r="D64" s="15"/>
      <c r="E64" s="16"/>
      <c r="F64" s="3" t="s">
        <v>331</v>
      </c>
      <c r="G64" s="20" t="s">
        <v>267</v>
      </c>
      <c r="H64" s="17"/>
    </row>
    <row r="65" spans="1:12" s="1" customFormat="1" ht="15" customHeight="1" x14ac:dyDescent="0.2">
      <c r="A65" s="2"/>
      <c r="B65" s="3"/>
      <c r="C65" s="14"/>
      <c r="D65" s="15"/>
      <c r="E65" s="16"/>
      <c r="F65" s="3" t="s">
        <v>329</v>
      </c>
      <c r="G65" s="20" t="s">
        <v>268</v>
      </c>
      <c r="H65" s="17"/>
    </row>
    <row r="66" spans="1:12" s="1" customFormat="1" ht="15" customHeight="1" x14ac:dyDescent="0.2">
      <c r="A66" s="2">
        <v>7</v>
      </c>
      <c r="B66" s="3" t="s">
        <v>333</v>
      </c>
      <c r="C66" s="14">
        <v>58</v>
      </c>
      <c r="D66" s="15">
        <v>48</v>
      </c>
      <c r="E66" s="16">
        <f>D66*100/C66</f>
        <v>82.758620689655174</v>
      </c>
      <c r="F66" s="3" t="s">
        <v>171</v>
      </c>
      <c r="G66" s="20" t="s">
        <v>266</v>
      </c>
      <c r="H66" s="17"/>
    </row>
    <row r="67" spans="1:12" s="1" customFormat="1" ht="15" customHeight="1" x14ac:dyDescent="0.2">
      <c r="A67" s="2"/>
      <c r="B67" s="3"/>
      <c r="C67" s="14"/>
      <c r="D67" s="15"/>
      <c r="E67" s="16"/>
      <c r="F67" s="3" t="s">
        <v>329</v>
      </c>
      <c r="G67" s="20" t="s">
        <v>267</v>
      </c>
      <c r="H67" s="17"/>
      <c r="I67" s="18"/>
      <c r="J67" s="18"/>
      <c r="K67" s="18"/>
      <c r="L67" s="18"/>
    </row>
    <row r="68" spans="1:12" s="18" customFormat="1" ht="16.5" customHeight="1" x14ac:dyDescent="0.2">
      <c r="A68" s="2"/>
      <c r="B68" s="3"/>
      <c r="C68" s="14"/>
      <c r="D68" s="15"/>
      <c r="E68" s="16"/>
      <c r="F68" s="3" t="s">
        <v>330</v>
      </c>
      <c r="G68" s="20" t="s">
        <v>268</v>
      </c>
      <c r="H68" s="17"/>
    </row>
    <row r="69" spans="1:12" s="18" customFormat="1" ht="16.5" customHeight="1" x14ac:dyDescent="0.2">
      <c r="A69" s="31">
        <v>8</v>
      </c>
      <c r="B69" s="32" t="s">
        <v>76</v>
      </c>
      <c r="C69" s="33">
        <v>58</v>
      </c>
      <c r="D69" s="31">
        <v>50</v>
      </c>
      <c r="E69" s="34">
        <f>D69*100/C69</f>
        <v>86.206896551724142</v>
      </c>
      <c r="F69" s="32" t="s">
        <v>208</v>
      </c>
      <c r="G69" s="35" t="s">
        <v>128</v>
      </c>
      <c r="H69" s="36"/>
      <c r="I69" s="37"/>
      <c r="J69" s="37"/>
      <c r="K69" s="37"/>
      <c r="L69" s="37"/>
    </row>
    <row r="70" spans="1:12" s="18" customFormat="1" ht="16.5" customHeight="1" x14ac:dyDescent="0.2">
      <c r="A70" s="31"/>
      <c r="B70" s="3"/>
      <c r="C70" s="14"/>
      <c r="D70" s="15"/>
      <c r="E70" s="34"/>
      <c r="F70" s="3" t="s">
        <v>209</v>
      </c>
      <c r="G70" s="20" t="s">
        <v>137</v>
      </c>
      <c r="H70" s="17"/>
      <c r="I70" s="1"/>
      <c r="J70" s="1"/>
      <c r="K70" s="1"/>
      <c r="L70" s="1"/>
    </row>
    <row r="71" spans="1:12" s="18" customFormat="1" ht="16.5" customHeight="1" x14ac:dyDescent="0.2">
      <c r="A71" s="2">
        <v>9</v>
      </c>
      <c r="B71" s="3" t="s">
        <v>334</v>
      </c>
      <c r="C71" s="14">
        <v>33</v>
      </c>
      <c r="D71" s="15">
        <v>22</v>
      </c>
      <c r="E71" s="16">
        <f>D71*100/C71</f>
        <v>66.666666666666671</v>
      </c>
      <c r="F71" s="3" t="s">
        <v>332</v>
      </c>
      <c r="G71" s="20" t="s">
        <v>311</v>
      </c>
      <c r="H71" s="17"/>
    </row>
    <row r="72" spans="1:12" s="18" customFormat="1" ht="16.5" customHeight="1" x14ac:dyDescent="0.2">
      <c r="A72" s="2"/>
      <c r="B72" s="3"/>
      <c r="C72" s="14"/>
      <c r="D72" s="15"/>
      <c r="E72" s="16"/>
      <c r="F72" s="3" t="s">
        <v>120</v>
      </c>
      <c r="G72" s="20" t="s">
        <v>309</v>
      </c>
      <c r="H72" s="17"/>
    </row>
    <row r="73" spans="1:12" s="18" customFormat="1" ht="16.5" customHeight="1" x14ac:dyDescent="0.2">
      <c r="A73" s="2">
        <v>10</v>
      </c>
      <c r="B73" s="3" t="s">
        <v>77</v>
      </c>
      <c r="C73" s="14">
        <v>26</v>
      </c>
      <c r="D73" s="15">
        <v>17</v>
      </c>
      <c r="E73" s="16">
        <f>D73*100/C73</f>
        <v>65.384615384615387</v>
      </c>
      <c r="F73" s="3" t="s">
        <v>125</v>
      </c>
      <c r="G73" s="20" t="s">
        <v>128</v>
      </c>
      <c r="H73" s="17"/>
      <c r="I73" s="1"/>
      <c r="J73" s="1"/>
      <c r="K73" s="1"/>
      <c r="L73" s="1"/>
    </row>
    <row r="74" spans="1:12" s="18" customFormat="1" ht="16.5" customHeight="1" x14ac:dyDescent="0.2">
      <c r="A74" s="2"/>
      <c r="B74" s="3"/>
      <c r="C74" s="14"/>
      <c r="D74" s="15"/>
      <c r="E74" s="16"/>
      <c r="F74" s="3" t="s">
        <v>126</v>
      </c>
      <c r="G74" s="20" t="s">
        <v>131</v>
      </c>
      <c r="H74" s="17"/>
      <c r="I74" s="1"/>
      <c r="J74" s="1"/>
      <c r="K74" s="1"/>
      <c r="L74" s="1"/>
    </row>
    <row r="75" spans="1:12" s="1" customFormat="1" ht="15" customHeight="1" x14ac:dyDescent="0.2">
      <c r="A75" s="2">
        <v>13</v>
      </c>
      <c r="B75" s="3" t="s">
        <v>45</v>
      </c>
      <c r="C75" s="14">
        <v>57</v>
      </c>
      <c r="D75" s="15">
        <v>43</v>
      </c>
      <c r="E75" s="16">
        <f>D75*100/C75</f>
        <v>75.438596491228068</v>
      </c>
      <c r="F75" s="3" t="s">
        <v>122</v>
      </c>
      <c r="G75" s="20" t="s">
        <v>127</v>
      </c>
      <c r="H75" s="17"/>
      <c r="I75" s="18"/>
      <c r="J75" s="18"/>
      <c r="K75" s="18"/>
      <c r="L75" s="18"/>
    </row>
    <row r="76" spans="1:12" s="1" customFormat="1" ht="15" customHeight="1" x14ac:dyDescent="0.2">
      <c r="A76" s="2">
        <v>14</v>
      </c>
      <c r="B76" s="3" t="s">
        <v>403</v>
      </c>
      <c r="C76" s="14">
        <v>27</v>
      </c>
      <c r="D76" s="15">
        <v>14</v>
      </c>
      <c r="E76" s="16">
        <f>D76*100/C76</f>
        <v>51.851851851851855</v>
      </c>
      <c r="F76" s="3" t="s">
        <v>120</v>
      </c>
      <c r="G76" s="20" t="s">
        <v>378</v>
      </c>
      <c r="H76" s="17"/>
      <c r="I76" s="18"/>
      <c r="J76" s="18"/>
      <c r="K76" s="18"/>
      <c r="L76" s="18"/>
    </row>
    <row r="77" spans="1:12" s="18" customFormat="1" ht="15" customHeight="1" x14ac:dyDescent="0.2">
      <c r="A77" s="2">
        <v>15</v>
      </c>
      <c r="B77" s="3" t="s">
        <v>46</v>
      </c>
      <c r="C77" s="14">
        <v>28</v>
      </c>
      <c r="D77" s="15">
        <v>21</v>
      </c>
      <c r="E77" s="16">
        <f>D77*100/C77</f>
        <v>75</v>
      </c>
      <c r="F77" s="3" t="s">
        <v>165</v>
      </c>
      <c r="G77" s="20" t="s">
        <v>163</v>
      </c>
      <c r="H77" s="17"/>
    </row>
    <row r="78" spans="1:12" s="18" customFormat="1" ht="15" customHeight="1" x14ac:dyDescent="0.2">
      <c r="A78" s="2"/>
      <c r="B78" s="3"/>
      <c r="C78" s="14"/>
      <c r="D78" s="15"/>
      <c r="E78" s="16"/>
      <c r="F78" s="3" t="s">
        <v>165</v>
      </c>
      <c r="G78" s="20" t="s">
        <v>297</v>
      </c>
      <c r="H78" s="17"/>
    </row>
    <row r="79" spans="1:12" s="18" customFormat="1" ht="15" customHeight="1" x14ac:dyDescent="0.2">
      <c r="A79" s="2">
        <v>16</v>
      </c>
      <c r="B79" s="3" t="s">
        <v>48</v>
      </c>
      <c r="C79" s="14">
        <v>23</v>
      </c>
      <c r="D79" s="15">
        <v>18</v>
      </c>
      <c r="E79" s="16">
        <f>D79*100/C79</f>
        <v>78.260869565217391</v>
      </c>
      <c r="F79" s="3" t="s">
        <v>166</v>
      </c>
      <c r="G79" s="20" t="s">
        <v>163</v>
      </c>
      <c r="H79" s="17"/>
    </row>
    <row r="80" spans="1:12" s="18" customFormat="1" ht="15" customHeight="1" x14ac:dyDescent="0.2">
      <c r="A80" s="2"/>
      <c r="B80" s="3"/>
      <c r="C80" s="14"/>
      <c r="D80" s="15"/>
      <c r="E80" s="16"/>
      <c r="F80" s="3" t="s">
        <v>167</v>
      </c>
      <c r="G80" s="20" t="s">
        <v>269</v>
      </c>
      <c r="H80" s="17"/>
    </row>
    <row r="81" spans="1:12" s="18" customFormat="1" ht="15" customHeight="1" x14ac:dyDescent="0.2">
      <c r="A81" s="2">
        <v>17</v>
      </c>
      <c r="B81" s="3" t="s">
        <v>47</v>
      </c>
      <c r="C81" s="14">
        <v>29</v>
      </c>
      <c r="D81" s="15">
        <v>22</v>
      </c>
      <c r="E81" s="16">
        <f>D81*100/C81</f>
        <v>75.862068965517238</v>
      </c>
      <c r="F81" s="3" t="s">
        <v>164</v>
      </c>
      <c r="G81" s="20" t="s">
        <v>163</v>
      </c>
      <c r="H81" s="17"/>
    </row>
    <row r="82" spans="1:12" s="18" customFormat="1" ht="15" customHeight="1" x14ac:dyDescent="0.2">
      <c r="A82" s="2"/>
      <c r="B82" s="3"/>
      <c r="C82" s="14"/>
      <c r="D82" s="15"/>
      <c r="E82" s="16"/>
      <c r="F82" s="3" t="s">
        <v>164</v>
      </c>
      <c r="G82" s="20" t="s">
        <v>297</v>
      </c>
      <c r="H82" s="17"/>
    </row>
    <row r="83" spans="1:12" s="1" customFormat="1" ht="16.5" customHeight="1" x14ac:dyDescent="0.2">
      <c r="A83" s="2">
        <v>18</v>
      </c>
      <c r="B83" s="3" t="s">
        <v>74</v>
      </c>
      <c r="C83" s="14">
        <v>35</v>
      </c>
      <c r="D83" s="15">
        <v>24</v>
      </c>
      <c r="E83" s="16">
        <f>D83*100/C83</f>
        <v>68.571428571428569</v>
      </c>
      <c r="F83" s="3" t="s">
        <v>124</v>
      </c>
      <c r="G83" s="20" t="s">
        <v>127</v>
      </c>
      <c r="H83" s="17"/>
      <c r="I83" s="18"/>
      <c r="J83" s="18"/>
      <c r="K83" s="18"/>
      <c r="L83" s="18"/>
    </row>
    <row r="84" spans="1:12" s="1" customFormat="1" ht="16.5" customHeight="1" x14ac:dyDescent="0.2">
      <c r="A84" s="2"/>
      <c r="B84" s="3"/>
      <c r="C84" s="14"/>
      <c r="D84" s="15"/>
      <c r="E84" s="16"/>
      <c r="F84" s="3" t="s">
        <v>124</v>
      </c>
      <c r="G84" s="20" t="s">
        <v>128</v>
      </c>
      <c r="H84" s="17"/>
      <c r="I84" s="18"/>
      <c r="J84" s="18"/>
      <c r="K84" s="18"/>
      <c r="L84" s="18"/>
    </row>
    <row r="85" spans="1:12" s="1" customFormat="1" ht="16.5" customHeight="1" x14ac:dyDescent="0.2">
      <c r="A85" s="2"/>
      <c r="B85" s="3"/>
      <c r="C85" s="14"/>
      <c r="D85" s="15"/>
      <c r="E85" s="16"/>
      <c r="F85" s="3" t="s">
        <v>124</v>
      </c>
      <c r="G85" s="20" t="s">
        <v>131</v>
      </c>
      <c r="H85" s="17"/>
      <c r="I85" s="18"/>
      <c r="J85" s="18"/>
      <c r="K85" s="18"/>
      <c r="L85" s="18"/>
    </row>
    <row r="86" spans="1:12" s="1" customFormat="1" ht="16.5" customHeight="1" x14ac:dyDescent="0.2">
      <c r="A86" s="2">
        <v>19</v>
      </c>
      <c r="B86" s="3" t="s">
        <v>72</v>
      </c>
      <c r="C86" s="14">
        <v>55</v>
      </c>
      <c r="D86" s="15">
        <v>38</v>
      </c>
      <c r="E86" s="16">
        <f>D86*100/C86</f>
        <v>69.090909090909093</v>
      </c>
      <c r="F86" s="3" t="s">
        <v>250</v>
      </c>
      <c r="G86" s="20" t="s">
        <v>188</v>
      </c>
      <c r="H86" s="17"/>
    </row>
    <row r="87" spans="1:12" s="18" customFormat="1" ht="16.5" customHeight="1" x14ac:dyDescent="0.2">
      <c r="A87" s="2">
        <v>20</v>
      </c>
      <c r="B87" s="3" t="s">
        <v>264</v>
      </c>
      <c r="C87" s="14">
        <v>58</v>
      </c>
      <c r="D87" s="15">
        <v>38</v>
      </c>
      <c r="E87" s="16">
        <f>D87*100/C87</f>
        <v>65.517241379310349</v>
      </c>
      <c r="F87" s="3" t="s">
        <v>124</v>
      </c>
      <c r="G87" s="20" t="s">
        <v>268</v>
      </c>
      <c r="H87" s="17"/>
    </row>
    <row r="88" spans="1:12" s="18" customFormat="1" ht="16.5" customHeight="1" x14ac:dyDescent="0.2">
      <c r="A88" s="2">
        <v>21</v>
      </c>
      <c r="B88" s="3" t="s">
        <v>73</v>
      </c>
      <c r="C88" s="14">
        <v>57</v>
      </c>
      <c r="D88" s="15">
        <v>32</v>
      </c>
      <c r="E88" s="16">
        <f>D88*100/C88</f>
        <v>56.140350877192979</v>
      </c>
      <c r="F88" s="3" t="s">
        <v>123</v>
      </c>
      <c r="G88" s="20" t="s">
        <v>129</v>
      </c>
      <c r="H88" s="17"/>
      <c r="I88" s="1"/>
      <c r="J88" s="1"/>
      <c r="K88" s="1"/>
      <c r="L88" s="1"/>
    </row>
    <row r="89" spans="1:12" s="18" customFormat="1" ht="16.5" customHeight="1" x14ac:dyDescent="0.2">
      <c r="A89" s="2"/>
      <c r="B89" s="3"/>
      <c r="C89" s="14"/>
      <c r="D89" s="15"/>
      <c r="E89" s="16"/>
      <c r="F89" s="3" t="s">
        <v>123</v>
      </c>
      <c r="G89" s="20" t="s">
        <v>130</v>
      </c>
      <c r="H89" s="17"/>
      <c r="I89" s="1"/>
      <c r="J89" s="1"/>
      <c r="K89" s="1"/>
      <c r="L89" s="1"/>
    </row>
    <row r="90" spans="1:12" s="18" customFormat="1" ht="16.5" customHeight="1" x14ac:dyDescent="0.2">
      <c r="A90" s="2">
        <v>22</v>
      </c>
      <c r="B90" s="3" t="s">
        <v>263</v>
      </c>
      <c r="C90" s="14">
        <v>65</v>
      </c>
      <c r="D90" s="15">
        <v>46</v>
      </c>
      <c r="E90" s="16">
        <f>D90*100/C90</f>
        <v>70.769230769230774</v>
      </c>
      <c r="F90" s="3" t="s">
        <v>124</v>
      </c>
      <c r="G90" s="20" t="s">
        <v>266</v>
      </c>
      <c r="H90" s="17"/>
    </row>
    <row r="91" spans="1:12" s="18" customFormat="1" ht="16.5" customHeight="1" x14ac:dyDescent="0.2">
      <c r="A91" s="2"/>
      <c r="B91" s="3"/>
      <c r="C91" s="14"/>
      <c r="D91" s="15"/>
      <c r="E91" s="16"/>
      <c r="F91" s="3" t="s">
        <v>124</v>
      </c>
      <c r="G91" s="20" t="s">
        <v>267</v>
      </c>
      <c r="H91" s="17"/>
    </row>
    <row r="92" spans="1:12" s="18" customFormat="1" ht="16.5" customHeight="1" x14ac:dyDescent="0.2">
      <c r="A92" s="2">
        <v>23</v>
      </c>
      <c r="B92" s="3" t="s">
        <v>404</v>
      </c>
      <c r="C92" s="14">
        <v>58</v>
      </c>
      <c r="D92" s="15">
        <v>46</v>
      </c>
      <c r="E92" s="16">
        <f>D92*100/C92</f>
        <v>79.310344827586206</v>
      </c>
      <c r="F92" s="3" t="s">
        <v>402</v>
      </c>
      <c r="G92" s="20" t="s">
        <v>397</v>
      </c>
      <c r="H92" s="17"/>
    </row>
    <row r="93" spans="1:12" s="18" customFormat="1" ht="16.5" customHeight="1" x14ac:dyDescent="0.2">
      <c r="A93" s="2"/>
      <c r="B93" s="3"/>
      <c r="C93" s="14"/>
      <c r="D93" s="15"/>
      <c r="E93" s="16"/>
      <c r="F93" s="3" t="s">
        <v>414</v>
      </c>
      <c r="G93" s="20" t="s">
        <v>382</v>
      </c>
      <c r="H93" s="17"/>
    </row>
    <row r="94" spans="1:12" s="18" customFormat="1" ht="16.5" customHeight="1" x14ac:dyDescent="0.2">
      <c r="A94" s="2">
        <v>24</v>
      </c>
      <c r="B94" s="3" t="s">
        <v>75</v>
      </c>
      <c r="C94" s="14">
        <v>58</v>
      </c>
      <c r="D94" s="15">
        <v>25</v>
      </c>
      <c r="E94" s="16">
        <f>D94*100/C94</f>
        <v>43.103448275862071</v>
      </c>
      <c r="F94" s="3" t="s">
        <v>120</v>
      </c>
      <c r="G94" s="20" t="s">
        <v>127</v>
      </c>
      <c r="H94" s="17"/>
      <c r="I94" s="1"/>
      <c r="J94" s="1"/>
      <c r="K94" s="1"/>
      <c r="L94" s="1"/>
    </row>
    <row r="95" spans="1:12" s="18" customFormat="1" ht="16.5" customHeight="1" x14ac:dyDescent="0.2">
      <c r="A95" s="2"/>
      <c r="B95" s="3"/>
      <c r="C95" s="14"/>
      <c r="D95" s="15"/>
      <c r="E95" s="16"/>
      <c r="F95" s="3" t="s">
        <v>121</v>
      </c>
      <c r="G95" s="20" t="s">
        <v>128</v>
      </c>
      <c r="H95" s="17"/>
      <c r="I95" s="1"/>
      <c r="J95" s="1"/>
      <c r="K95" s="1"/>
      <c r="L95" s="1"/>
    </row>
    <row r="96" spans="1:12" s="1" customFormat="1" ht="15.95" customHeight="1" x14ac:dyDescent="0.2">
      <c r="A96" s="2"/>
      <c r="B96" s="24" t="s">
        <v>133</v>
      </c>
      <c r="C96" s="14">
        <f>SUM(C59:C95)</f>
        <v>877</v>
      </c>
      <c r="D96" s="14">
        <f>SUM(D59:D95)</f>
        <v>626</v>
      </c>
      <c r="E96" s="25">
        <f>D96*100/C96</f>
        <v>71.379703534777647</v>
      </c>
      <c r="F96" s="15"/>
      <c r="G96" s="15"/>
      <c r="H96" s="17"/>
    </row>
    <row r="97" spans="1:12" s="18" customFormat="1" ht="15.95" customHeight="1" x14ac:dyDescent="0.2">
      <c r="A97" s="60" t="s">
        <v>139</v>
      </c>
      <c r="B97" s="61"/>
      <c r="C97" s="14"/>
      <c r="D97" s="15"/>
      <c r="E97" s="16"/>
      <c r="F97" s="15"/>
      <c r="G97" s="15"/>
      <c r="H97" s="17"/>
    </row>
    <row r="98" spans="1:12" s="1" customFormat="1" ht="15.95" customHeight="1" x14ac:dyDescent="0.2">
      <c r="A98" s="2">
        <v>1</v>
      </c>
      <c r="B98" s="3" t="s">
        <v>357</v>
      </c>
      <c r="C98" s="14">
        <v>3</v>
      </c>
      <c r="D98" s="15">
        <v>3</v>
      </c>
      <c r="E98" s="16">
        <f>D98*100/C98</f>
        <v>100</v>
      </c>
      <c r="F98" s="3" t="s">
        <v>224</v>
      </c>
      <c r="G98" s="20" t="s">
        <v>311</v>
      </c>
      <c r="H98" s="38" t="s">
        <v>416</v>
      </c>
    </row>
    <row r="99" spans="1:12" s="18" customFormat="1" ht="15.95" customHeight="1" x14ac:dyDescent="0.2">
      <c r="A99" s="2"/>
      <c r="B99" s="3"/>
      <c r="C99" s="14"/>
      <c r="D99" s="15"/>
      <c r="E99" s="16"/>
      <c r="F99" s="3" t="s">
        <v>224</v>
      </c>
      <c r="G99" s="20" t="s">
        <v>309</v>
      </c>
      <c r="H99" s="38"/>
    </row>
    <row r="100" spans="1:12" s="1" customFormat="1" ht="15.95" customHeight="1" x14ac:dyDescent="0.2">
      <c r="A100" s="2">
        <v>2</v>
      </c>
      <c r="B100" s="3" t="s">
        <v>310</v>
      </c>
      <c r="C100" s="14">
        <v>53</v>
      </c>
      <c r="D100" s="15">
        <v>37</v>
      </c>
      <c r="E100" s="16">
        <f>D100*100/C100</f>
        <v>69.811320754716988</v>
      </c>
      <c r="F100" s="3" t="s">
        <v>140</v>
      </c>
      <c r="G100" s="20" t="s">
        <v>311</v>
      </c>
      <c r="H100" s="17"/>
    </row>
    <row r="101" spans="1:12" s="1" customFormat="1" ht="15.95" customHeight="1" x14ac:dyDescent="0.2">
      <c r="A101" s="2"/>
      <c r="B101" s="3"/>
      <c r="C101" s="14"/>
      <c r="D101" s="15"/>
      <c r="E101" s="16"/>
      <c r="F101" s="3" t="s">
        <v>231</v>
      </c>
      <c r="G101" s="20" t="s">
        <v>309</v>
      </c>
      <c r="H101" s="39"/>
    </row>
    <row r="102" spans="1:12" s="1" customFormat="1" ht="15.95" customHeight="1" x14ac:dyDescent="0.2">
      <c r="A102" s="2">
        <v>3</v>
      </c>
      <c r="B102" s="3" t="s">
        <v>12</v>
      </c>
      <c r="C102" s="14">
        <v>36</v>
      </c>
      <c r="D102" s="15">
        <v>32</v>
      </c>
      <c r="E102" s="16">
        <f>D102*100/C102</f>
        <v>88.888888888888886</v>
      </c>
      <c r="F102" s="3" t="s">
        <v>230</v>
      </c>
      <c r="G102" s="20" t="s">
        <v>163</v>
      </c>
      <c r="H102" s="39"/>
    </row>
    <row r="103" spans="1:12" s="1" customFormat="1" ht="15.95" customHeight="1" x14ac:dyDescent="0.2">
      <c r="A103" s="2">
        <v>4</v>
      </c>
      <c r="B103" s="3" t="s">
        <v>356</v>
      </c>
      <c r="C103" s="14">
        <v>37</v>
      </c>
      <c r="D103" s="15">
        <v>35</v>
      </c>
      <c r="E103" s="16">
        <f>D103*100/C103</f>
        <v>94.594594594594597</v>
      </c>
      <c r="F103" s="3" t="s">
        <v>142</v>
      </c>
      <c r="G103" s="20" t="s">
        <v>297</v>
      </c>
      <c r="H103" s="21"/>
    </row>
    <row r="104" spans="1:12" s="1" customFormat="1" ht="15.95" customHeight="1" x14ac:dyDescent="0.2">
      <c r="A104" s="2">
        <v>5</v>
      </c>
      <c r="B104" s="32" t="s">
        <v>26</v>
      </c>
      <c r="C104" s="33">
        <v>44</v>
      </c>
      <c r="D104" s="15">
        <v>30</v>
      </c>
      <c r="E104" s="16">
        <f>D104*100/C104</f>
        <v>68.181818181818187</v>
      </c>
      <c r="F104" s="3" t="s">
        <v>202</v>
      </c>
      <c r="G104" s="20" t="s">
        <v>188</v>
      </c>
      <c r="H104" s="22"/>
      <c r="J104" s="18"/>
      <c r="K104" s="18"/>
      <c r="L104" s="18"/>
    </row>
    <row r="105" spans="1:12" s="18" customFormat="1" ht="15.95" customHeight="1" x14ac:dyDescent="0.2">
      <c r="A105" s="2"/>
      <c r="B105" s="32"/>
      <c r="C105" s="33"/>
      <c r="D105" s="15"/>
      <c r="E105" s="16"/>
      <c r="F105" s="3" t="s">
        <v>202</v>
      </c>
      <c r="G105" s="20" t="s">
        <v>155</v>
      </c>
      <c r="H105" s="22"/>
      <c r="I105" s="1"/>
      <c r="J105" s="1"/>
      <c r="K105" s="1"/>
      <c r="L105" s="1"/>
    </row>
    <row r="106" spans="1:12" s="1" customFormat="1" ht="15.95" customHeight="1" x14ac:dyDescent="0.2">
      <c r="A106" s="2"/>
      <c r="B106" s="3"/>
      <c r="C106" s="14"/>
      <c r="D106" s="15">
        <v>12</v>
      </c>
      <c r="E106" s="16">
        <f>D106*100/22</f>
        <v>54.545454545454547</v>
      </c>
      <c r="F106" s="3" t="s">
        <v>202</v>
      </c>
      <c r="G106" s="20" t="s">
        <v>311</v>
      </c>
      <c r="H106" s="40" t="s">
        <v>423</v>
      </c>
    </row>
    <row r="107" spans="1:12" s="1" customFormat="1" ht="15.95" customHeight="1" x14ac:dyDescent="0.2">
      <c r="A107" s="2">
        <v>6</v>
      </c>
      <c r="B107" s="3" t="s">
        <v>27</v>
      </c>
      <c r="C107" s="14">
        <v>47</v>
      </c>
      <c r="D107" s="15">
        <v>25</v>
      </c>
      <c r="E107" s="16">
        <f>D107*100/C107</f>
        <v>53.191489361702125</v>
      </c>
      <c r="F107" s="3" t="s">
        <v>190</v>
      </c>
      <c r="G107" s="20" t="s">
        <v>127</v>
      </c>
      <c r="H107" s="39"/>
    </row>
    <row r="108" spans="1:12" s="1" customFormat="1" ht="15.95" customHeight="1" x14ac:dyDescent="0.2">
      <c r="A108" s="2"/>
      <c r="B108" s="3"/>
      <c r="C108" s="14"/>
      <c r="D108" s="15"/>
      <c r="E108" s="16"/>
      <c r="F108" s="3" t="s">
        <v>190</v>
      </c>
      <c r="G108" s="20" t="s">
        <v>191</v>
      </c>
      <c r="H108" s="17"/>
    </row>
    <row r="109" spans="1:12" s="18" customFormat="1" ht="15.95" customHeight="1" x14ac:dyDescent="0.2">
      <c r="A109" s="2">
        <v>7</v>
      </c>
      <c r="B109" s="3" t="s">
        <v>28</v>
      </c>
      <c r="C109" s="14">
        <v>23</v>
      </c>
      <c r="D109" s="15">
        <v>18</v>
      </c>
      <c r="E109" s="16">
        <f>D109*100/C109</f>
        <v>78.260869565217391</v>
      </c>
      <c r="F109" s="3" t="s">
        <v>229</v>
      </c>
      <c r="G109" s="20" t="s">
        <v>188</v>
      </c>
      <c r="H109" s="22"/>
      <c r="I109" s="1"/>
      <c r="J109" s="1"/>
      <c r="K109" s="1"/>
      <c r="L109" s="1"/>
    </row>
    <row r="110" spans="1:12" s="1" customFormat="1" ht="15.95" customHeight="1" x14ac:dyDescent="0.2">
      <c r="A110" s="2"/>
      <c r="B110" s="3"/>
      <c r="C110" s="14">
        <v>23</v>
      </c>
      <c r="D110" s="15">
        <v>20</v>
      </c>
      <c r="E110" s="16">
        <f>D110*100/C110</f>
        <v>86.956521739130437</v>
      </c>
      <c r="F110" s="3" t="s">
        <v>143</v>
      </c>
      <c r="G110" s="20" t="s">
        <v>311</v>
      </c>
      <c r="H110" s="17"/>
    </row>
    <row r="111" spans="1:12" s="1" customFormat="1" ht="15.95" customHeight="1" x14ac:dyDescent="0.2">
      <c r="A111" s="2">
        <v>9</v>
      </c>
      <c r="B111" s="3" t="s">
        <v>29</v>
      </c>
      <c r="C111" s="14">
        <v>46</v>
      </c>
      <c r="D111" s="15">
        <v>35</v>
      </c>
      <c r="E111" s="16">
        <f>D111*100/C111</f>
        <v>76.086956521739125</v>
      </c>
      <c r="F111" s="3" t="s">
        <v>123</v>
      </c>
      <c r="G111" s="20" t="s">
        <v>311</v>
      </c>
      <c r="H111" s="17"/>
    </row>
    <row r="112" spans="1:12" s="1" customFormat="1" ht="15.95" customHeight="1" x14ac:dyDescent="0.2">
      <c r="A112" s="2">
        <v>10</v>
      </c>
      <c r="B112" s="3" t="s">
        <v>360</v>
      </c>
      <c r="C112" s="14">
        <v>45</v>
      </c>
      <c r="D112" s="15">
        <v>17</v>
      </c>
      <c r="E112" s="16">
        <f>D112*100/C112</f>
        <v>37.777777777777779</v>
      </c>
      <c r="F112" s="3" t="s">
        <v>177</v>
      </c>
      <c r="G112" s="20" t="s">
        <v>266</v>
      </c>
      <c r="H112" s="17"/>
    </row>
    <row r="113" spans="1:12" s="1" customFormat="1" ht="15.95" customHeight="1" x14ac:dyDescent="0.2">
      <c r="A113" s="2"/>
      <c r="B113" s="3"/>
      <c r="C113" s="14"/>
      <c r="D113" s="15"/>
      <c r="E113" s="16"/>
      <c r="F113" s="3" t="s">
        <v>177</v>
      </c>
      <c r="G113" s="20" t="s">
        <v>314</v>
      </c>
      <c r="H113" s="21"/>
    </row>
    <row r="114" spans="1:12" s="1" customFormat="1" ht="15.95" customHeight="1" x14ac:dyDescent="0.2">
      <c r="A114" s="2">
        <v>11</v>
      </c>
      <c r="B114" s="3" t="s">
        <v>88</v>
      </c>
      <c r="C114" s="14">
        <v>63</v>
      </c>
      <c r="D114" s="15">
        <v>58</v>
      </c>
      <c r="E114" s="16">
        <f>D114*100/C114</f>
        <v>92.063492063492063</v>
      </c>
      <c r="F114" s="3" t="s">
        <v>183</v>
      </c>
      <c r="G114" s="20" t="s">
        <v>127</v>
      </c>
      <c r="H114" s="17"/>
    </row>
    <row r="115" spans="1:12" s="1" customFormat="1" ht="15.95" customHeight="1" x14ac:dyDescent="0.2">
      <c r="A115" s="2"/>
      <c r="B115" s="3"/>
      <c r="C115" s="14"/>
      <c r="D115" s="15"/>
      <c r="E115" s="16"/>
      <c r="F115" s="3" t="s">
        <v>184</v>
      </c>
      <c r="G115" s="20" t="s">
        <v>128</v>
      </c>
      <c r="H115" s="17"/>
    </row>
    <row r="116" spans="1:12" s="1" customFormat="1" ht="15.95" customHeight="1" x14ac:dyDescent="0.2">
      <c r="A116" s="2">
        <v>12</v>
      </c>
      <c r="B116" s="3" t="s">
        <v>89</v>
      </c>
      <c r="C116" s="14">
        <v>62</v>
      </c>
      <c r="D116" s="15">
        <v>56</v>
      </c>
      <c r="E116" s="16">
        <f>D116*100/C116</f>
        <v>90.322580645161295</v>
      </c>
      <c r="F116" s="3" t="s">
        <v>254</v>
      </c>
      <c r="G116" s="20" t="s">
        <v>147</v>
      </c>
      <c r="H116" s="39"/>
      <c r="I116" s="18"/>
      <c r="J116" s="18"/>
      <c r="K116" s="18"/>
      <c r="L116" s="18"/>
    </row>
    <row r="117" spans="1:12" s="1" customFormat="1" ht="15.95" customHeight="1" x14ac:dyDescent="0.2">
      <c r="A117" s="2">
        <v>13</v>
      </c>
      <c r="B117" s="3" t="s">
        <v>90</v>
      </c>
      <c r="C117" s="14">
        <v>62</v>
      </c>
      <c r="D117" s="15">
        <v>59</v>
      </c>
      <c r="E117" s="16">
        <f>D117*100/C117</f>
        <v>95.161290322580641</v>
      </c>
      <c r="F117" s="3" t="s">
        <v>234</v>
      </c>
      <c r="G117" s="20" t="s">
        <v>147</v>
      </c>
      <c r="H117" s="17"/>
    </row>
    <row r="118" spans="1:12" s="1" customFormat="1" ht="15.95" customHeight="1" x14ac:dyDescent="0.2">
      <c r="A118" s="2"/>
      <c r="B118" s="3"/>
      <c r="C118" s="14"/>
      <c r="D118" s="15"/>
      <c r="E118" s="16"/>
      <c r="F118" s="3" t="s">
        <v>181</v>
      </c>
      <c r="G118" s="20" t="s">
        <v>137</v>
      </c>
      <c r="H118" s="21"/>
    </row>
    <row r="119" spans="1:12" s="1" customFormat="1" ht="15.95" customHeight="1" x14ac:dyDescent="0.2">
      <c r="A119" s="2">
        <v>14</v>
      </c>
      <c r="B119" s="3" t="s">
        <v>91</v>
      </c>
      <c r="C119" s="14">
        <v>63</v>
      </c>
      <c r="D119" s="15">
        <v>58</v>
      </c>
      <c r="E119" s="16">
        <f>D119*100/C119</f>
        <v>92.063492063492063</v>
      </c>
      <c r="F119" s="3" t="s">
        <v>186</v>
      </c>
      <c r="G119" s="20" t="s">
        <v>127</v>
      </c>
      <c r="H119" s="17"/>
    </row>
    <row r="120" spans="1:12" s="1" customFormat="1" ht="15.95" customHeight="1" x14ac:dyDescent="0.2">
      <c r="A120" s="2"/>
      <c r="B120" s="3"/>
      <c r="C120" s="14"/>
      <c r="D120" s="15"/>
      <c r="E120" s="16"/>
      <c r="F120" s="3" t="s">
        <v>235</v>
      </c>
      <c r="G120" s="20" t="s">
        <v>128</v>
      </c>
      <c r="H120" s="39"/>
    </row>
    <row r="121" spans="1:12" s="1" customFormat="1" ht="15.95" customHeight="1" x14ac:dyDescent="0.2">
      <c r="A121" s="2"/>
      <c r="B121" s="3"/>
      <c r="C121" s="14"/>
      <c r="D121" s="15"/>
      <c r="E121" s="16"/>
      <c r="F121" s="3" t="s">
        <v>235</v>
      </c>
      <c r="G121" s="20" t="s">
        <v>131</v>
      </c>
      <c r="H121" s="39"/>
    </row>
    <row r="122" spans="1:12" s="1" customFormat="1" ht="15.95" customHeight="1" x14ac:dyDescent="0.2">
      <c r="A122" s="2">
        <v>15</v>
      </c>
      <c r="B122" s="3" t="s">
        <v>280</v>
      </c>
      <c r="C122" s="14">
        <v>64</v>
      </c>
      <c r="D122" s="15">
        <v>39</v>
      </c>
      <c r="E122" s="16">
        <f>D122*100/C122</f>
        <v>60.9375</v>
      </c>
      <c r="F122" s="3" t="s">
        <v>270</v>
      </c>
      <c r="G122" s="20" t="s">
        <v>274</v>
      </c>
      <c r="H122" s="17"/>
    </row>
    <row r="123" spans="1:12" s="1" customFormat="1" ht="15.95" customHeight="1" x14ac:dyDescent="0.2">
      <c r="A123" s="2"/>
      <c r="B123" s="3"/>
      <c r="C123" s="14"/>
      <c r="D123" s="15"/>
      <c r="E123" s="16"/>
      <c r="F123" s="3" t="s">
        <v>271</v>
      </c>
      <c r="G123" s="20" t="s">
        <v>275</v>
      </c>
      <c r="H123" s="39"/>
    </row>
    <row r="124" spans="1:12" s="1" customFormat="1" ht="15.95" customHeight="1" x14ac:dyDescent="0.2">
      <c r="A124" s="2">
        <v>16</v>
      </c>
      <c r="B124" s="3" t="s">
        <v>358</v>
      </c>
      <c r="C124" s="14">
        <v>19</v>
      </c>
      <c r="D124" s="15">
        <v>15</v>
      </c>
      <c r="E124" s="16">
        <f>D124*100/C124</f>
        <v>78.94736842105263</v>
      </c>
      <c r="F124" s="3" t="s">
        <v>224</v>
      </c>
      <c r="G124" s="20" t="s">
        <v>297</v>
      </c>
      <c r="H124" s="17"/>
    </row>
    <row r="125" spans="1:12" s="1" customFormat="1" ht="15.95" customHeight="1" x14ac:dyDescent="0.2">
      <c r="A125" s="2">
        <v>18</v>
      </c>
      <c r="B125" s="3" t="s">
        <v>359</v>
      </c>
      <c r="C125" s="14">
        <v>50</v>
      </c>
      <c r="D125" s="15">
        <v>39</v>
      </c>
      <c r="E125" s="16">
        <f>D125*100/C125</f>
        <v>78</v>
      </c>
      <c r="F125" s="3" t="s">
        <v>233</v>
      </c>
      <c r="G125" s="20" t="s">
        <v>269</v>
      </c>
      <c r="H125" s="17"/>
    </row>
    <row r="126" spans="1:12" s="1" customFormat="1" ht="15.95" customHeight="1" x14ac:dyDescent="0.2">
      <c r="A126" s="2"/>
      <c r="B126" s="3"/>
      <c r="C126" s="14"/>
      <c r="D126" s="15"/>
      <c r="E126" s="16"/>
      <c r="F126" s="3" t="s">
        <v>233</v>
      </c>
      <c r="G126" s="20" t="s">
        <v>287</v>
      </c>
      <c r="H126" s="17"/>
    </row>
    <row r="127" spans="1:12" s="1" customFormat="1" ht="15.95" customHeight="1" x14ac:dyDescent="0.2">
      <c r="A127" s="2"/>
      <c r="B127" s="3"/>
      <c r="C127" s="14"/>
      <c r="D127" s="15"/>
      <c r="E127" s="16"/>
      <c r="F127" s="3" t="s">
        <v>354</v>
      </c>
      <c r="G127" s="20" t="s">
        <v>288</v>
      </c>
      <c r="H127" s="17"/>
      <c r="I127" s="18"/>
      <c r="J127" s="18"/>
      <c r="K127" s="18"/>
      <c r="L127" s="18"/>
    </row>
    <row r="128" spans="1:12" s="1" customFormat="1" ht="15.95" customHeight="1" x14ac:dyDescent="0.2">
      <c r="A128" s="2"/>
      <c r="B128" s="3"/>
      <c r="C128" s="14"/>
      <c r="D128" s="15"/>
      <c r="E128" s="16"/>
      <c r="F128" s="3" t="s">
        <v>170</v>
      </c>
      <c r="G128" s="20" t="s">
        <v>309</v>
      </c>
      <c r="H128" s="21"/>
    </row>
    <row r="129" spans="1:12" s="1" customFormat="1" ht="15.95" customHeight="1" x14ac:dyDescent="0.2">
      <c r="A129" s="2">
        <v>19</v>
      </c>
      <c r="B129" s="3" t="s">
        <v>50</v>
      </c>
      <c r="C129" s="14">
        <v>45</v>
      </c>
      <c r="D129" s="15">
        <v>38</v>
      </c>
      <c r="E129" s="16">
        <f>D129*100/C129</f>
        <v>84.444444444444443</v>
      </c>
      <c r="F129" s="3" t="s">
        <v>142</v>
      </c>
      <c r="G129" s="20" t="s">
        <v>187</v>
      </c>
      <c r="H129" s="39"/>
    </row>
    <row r="130" spans="1:12" s="1" customFormat="1" ht="15.95" customHeight="1" x14ac:dyDescent="0.2">
      <c r="A130" s="41"/>
      <c r="B130" s="3"/>
      <c r="C130" s="14"/>
      <c r="D130" s="15"/>
      <c r="E130" s="16"/>
      <c r="F130" s="3" t="s">
        <v>142</v>
      </c>
      <c r="G130" s="20" t="s">
        <v>148</v>
      </c>
      <c r="H130" s="17"/>
    </row>
    <row r="131" spans="1:12" s="1" customFormat="1" ht="15.95" customHeight="1" x14ac:dyDescent="0.2">
      <c r="A131" s="42"/>
      <c r="B131" s="3"/>
      <c r="C131" s="14"/>
      <c r="D131" s="15"/>
      <c r="E131" s="16"/>
      <c r="F131" s="3" t="s">
        <v>142</v>
      </c>
      <c r="G131" s="20" t="s">
        <v>128</v>
      </c>
      <c r="H131" s="21"/>
    </row>
    <row r="132" spans="1:12" s="18" customFormat="1" ht="15.95" customHeight="1" x14ac:dyDescent="0.2">
      <c r="A132" s="2"/>
      <c r="B132" s="3"/>
      <c r="C132" s="14"/>
      <c r="D132" s="15"/>
      <c r="E132" s="16"/>
      <c r="F132" s="3" t="s">
        <v>122</v>
      </c>
      <c r="G132" s="20" t="s">
        <v>137</v>
      </c>
      <c r="H132" s="43"/>
      <c r="I132" s="1"/>
      <c r="J132" s="1"/>
      <c r="K132" s="1"/>
      <c r="L132" s="1"/>
    </row>
    <row r="133" spans="1:12" s="1" customFormat="1" ht="15.95" customHeight="1" x14ac:dyDescent="0.2">
      <c r="A133" s="2">
        <v>20</v>
      </c>
      <c r="B133" s="3" t="s">
        <v>51</v>
      </c>
      <c r="C133" s="14">
        <v>27</v>
      </c>
      <c r="D133" s="15">
        <v>23</v>
      </c>
      <c r="E133" s="16">
        <f>D133*100/C133</f>
        <v>85.18518518518519</v>
      </c>
      <c r="F133" s="3" t="s">
        <v>228</v>
      </c>
      <c r="G133" s="20" t="s">
        <v>188</v>
      </c>
      <c r="H133" s="21" t="s">
        <v>417</v>
      </c>
    </row>
    <row r="134" spans="1:12" s="1" customFormat="1" ht="15.95" customHeight="1" x14ac:dyDescent="0.2">
      <c r="A134" s="2"/>
      <c r="B134" s="3"/>
      <c r="C134" s="14">
        <v>26</v>
      </c>
      <c r="D134" s="15">
        <v>18</v>
      </c>
      <c r="E134" s="16">
        <f>D134*100/C134</f>
        <v>69.230769230769226</v>
      </c>
      <c r="F134" s="3" t="s">
        <v>228</v>
      </c>
      <c r="G134" s="20" t="s">
        <v>311</v>
      </c>
      <c r="H134" s="21" t="s">
        <v>417</v>
      </c>
    </row>
    <row r="135" spans="1:12" s="1" customFormat="1" ht="15.95" customHeight="1" x14ac:dyDescent="0.2">
      <c r="A135" s="2">
        <v>21</v>
      </c>
      <c r="B135" s="3" t="s">
        <v>52</v>
      </c>
      <c r="C135" s="14">
        <v>48</v>
      </c>
      <c r="D135" s="15">
        <v>38</v>
      </c>
      <c r="E135" s="16">
        <f>D135*100/C135</f>
        <v>79.166666666666671</v>
      </c>
      <c r="F135" s="3" t="s">
        <v>141</v>
      </c>
      <c r="G135" s="20" t="s">
        <v>148</v>
      </c>
      <c r="H135" s="17"/>
    </row>
    <row r="136" spans="1:12" s="1" customFormat="1" ht="15.95" customHeight="1" x14ac:dyDescent="0.2">
      <c r="A136" s="2"/>
      <c r="B136" s="3"/>
      <c r="C136" s="14"/>
      <c r="D136" s="15"/>
      <c r="E136" s="16"/>
      <c r="F136" s="3" t="s">
        <v>122</v>
      </c>
      <c r="G136" s="20" t="s">
        <v>128</v>
      </c>
      <c r="H136" s="17"/>
    </row>
    <row r="137" spans="1:12" s="1" customFormat="1" ht="15.95" customHeight="1" x14ac:dyDescent="0.2">
      <c r="A137" s="2"/>
      <c r="B137" s="3"/>
      <c r="C137" s="14"/>
      <c r="D137" s="15"/>
      <c r="E137" s="16"/>
      <c r="F137" s="3" t="s">
        <v>142</v>
      </c>
      <c r="G137" s="20" t="s">
        <v>137</v>
      </c>
      <c r="H137" s="17"/>
    </row>
    <row r="138" spans="1:12" s="1" customFormat="1" ht="15.95" customHeight="1" x14ac:dyDescent="0.2">
      <c r="A138" s="2">
        <v>22</v>
      </c>
      <c r="B138" s="3" t="s">
        <v>53</v>
      </c>
      <c r="C138" s="14">
        <v>45</v>
      </c>
      <c r="D138" s="15">
        <v>38</v>
      </c>
      <c r="E138" s="16">
        <f>D138*100/C138</f>
        <v>84.444444444444443</v>
      </c>
      <c r="F138" s="3" t="s">
        <v>143</v>
      </c>
      <c r="G138" s="20" t="s">
        <v>128</v>
      </c>
      <c r="H138" s="17"/>
      <c r="I138" s="18"/>
      <c r="J138" s="18"/>
      <c r="K138" s="18"/>
      <c r="L138" s="18"/>
    </row>
    <row r="139" spans="1:12" s="1" customFormat="1" ht="15.95" customHeight="1" x14ac:dyDescent="0.2">
      <c r="A139" s="2"/>
      <c r="B139" s="3"/>
      <c r="C139" s="14"/>
      <c r="D139" s="15"/>
      <c r="E139" s="16"/>
      <c r="F139" s="3" t="s">
        <v>145</v>
      </c>
      <c r="G139" s="20" t="s">
        <v>131</v>
      </c>
      <c r="H139" s="17"/>
      <c r="I139" s="18"/>
      <c r="J139" s="18"/>
      <c r="K139" s="18"/>
      <c r="L139" s="18"/>
    </row>
    <row r="140" spans="1:12" s="1" customFormat="1" ht="15.95" customHeight="1" x14ac:dyDescent="0.2">
      <c r="A140" s="2">
        <v>23</v>
      </c>
      <c r="B140" s="3" t="s">
        <v>283</v>
      </c>
      <c r="C140" s="14">
        <v>45</v>
      </c>
      <c r="D140" s="15">
        <v>22</v>
      </c>
      <c r="E140" s="16">
        <f>D140*100/C140</f>
        <v>48.888888888888886</v>
      </c>
      <c r="F140" s="3" t="s">
        <v>234</v>
      </c>
      <c r="G140" s="20" t="s">
        <v>266</v>
      </c>
      <c r="H140" s="17"/>
    </row>
    <row r="141" spans="1:12" s="18" customFormat="1" ht="15.95" customHeight="1" x14ac:dyDescent="0.2">
      <c r="A141" s="2">
        <v>24</v>
      </c>
      <c r="B141" s="3" t="s">
        <v>412</v>
      </c>
      <c r="C141" s="14">
        <v>23</v>
      </c>
      <c r="D141" s="15">
        <v>17</v>
      </c>
      <c r="E141" s="16">
        <f>D141*100/C141</f>
        <v>73.913043478260875</v>
      </c>
      <c r="F141" s="3" t="s">
        <v>224</v>
      </c>
      <c r="G141" s="20" t="s">
        <v>381</v>
      </c>
      <c r="H141" s="44"/>
      <c r="I141" s="1"/>
      <c r="J141" s="1"/>
      <c r="K141" s="1"/>
      <c r="L141" s="1"/>
    </row>
    <row r="142" spans="1:12" s="18" customFormat="1" ht="15.95" customHeight="1" x14ac:dyDescent="0.2">
      <c r="A142" s="2">
        <v>25</v>
      </c>
      <c r="B142" s="3" t="s">
        <v>282</v>
      </c>
      <c r="C142" s="14">
        <v>47</v>
      </c>
      <c r="D142" s="15">
        <v>45</v>
      </c>
      <c r="E142" s="16">
        <f>D142*100/C142</f>
        <v>95.744680851063833</v>
      </c>
      <c r="F142" s="3" t="s">
        <v>234</v>
      </c>
      <c r="G142" s="20" t="s">
        <v>267</v>
      </c>
      <c r="H142" s="44"/>
      <c r="I142" s="1"/>
      <c r="J142" s="1"/>
      <c r="K142" s="1"/>
      <c r="L142" s="1"/>
    </row>
    <row r="143" spans="1:12" s="1" customFormat="1" ht="15.95" customHeight="1" x14ac:dyDescent="0.2">
      <c r="A143" s="2"/>
      <c r="B143" s="3"/>
      <c r="C143" s="14"/>
      <c r="D143" s="15"/>
      <c r="E143" s="16"/>
      <c r="F143" s="3" t="s">
        <v>234</v>
      </c>
      <c r="G143" s="20" t="s">
        <v>275</v>
      </c>
      <c r="H143" s="21"/>
    </row>
    <row r="144" spans="1:12" s="18" customFormat="1" ht="15.95" customHeight="1" x14ac:dyDescent="0.2">
      <c r="A144" s="2">
        <v>26</v>
      </c>
      <c r="B144" s="3" t="s">
        <v>49</v>
      </c>
      <c r="C144" s="14">
        <v>25</v>
      </c>
      <c r="D144" s="15">
        <v>23</v>
      </c>
      <c r="E144" s="16">
        <f>D144*100/C144</f>
        <v>92</v>
      </c>
      <c r="F144" s="3" t="s">
        <v>227</v>
      </c>
      <c r="G144" s="20" t="s">
        <v>188</v>
      </c>
      <c r="H144" s="21" t="s">
        <v>417</v>
      </c>
    </row>
    <row r="145" spans="1:12" s="1" customFormat="1" ht="15.95" customHeight="1" x14ac:dyDescent="0.2">
      <c r="A145" s="2"/>
      <c r="B145" s="3"/>
      <c r="C145" s="14">
        <v>24</v>
      </c>
      <c r="D145" s="15">
        <v>20</v>
      </c>
      <c r="E145" s="16">
        <f>D145*100/C145</f>
        <v>83.333333333333329</v>
      </c>
      <c r="F145" s="3" t="s">
        <v>227</v>
      </c>
      <c r="G145" s="20" t="s">
        <v>311</v>
      </c>
      <c r="H145" s="21" t="s">
        <v>417</v>
      </c>
    </row>
    <row r="146" spans="1:12" s="1" customFormat="1" ht="15.95" customHeight="1" x14ac:dyDescent="0.2">
      <c r="A146" s="2">
        <v>27</v>
      </c>
      <c r="B146" s="3" t="s">
        <v>361</v>
      </c>
      <c r="C146" s="14">
        <v>47</v>
      </c>
      <c r="D146" s="15">
        <v>37</v>
      </c>
      <c r="E146" s="16">
        <f>D146*100/C146</f>
        <v>78.723404255319153</v>
      </c>
      <c r="F146" s="3" t="s">
        <v>233</v>
      </c>
      <c r="G146" s="20" t="s">
        <v>288</v>
      </c>
      <c r="H146" s="17"/>
    </row>
    <row r="147" spans="1:12" s="1" customFormat="1" ht="15.95" customHeight="1" x14ac:dyDescent="0.2">
      <c r="A147" s="2"/>
      <c r="B147" s="3"/>
      <c r="C147" s="14"/>
      <c r="D147" s="15"/>
      <c r="E147" s="16"/>
      <c r="F147" s="3" t="s">
        <v>233</v>
      </c>
      <c r="G147" s="20" t="s">
        <v>309</v>
      </c>
      <c r="H147" s="17"/>
      <c r="I147" s="18"/>
      <c r="J147" s="18"/>
      <c r="K147" s="18"/>
      <c r="L147" s="18"/>
    </row>
    <row r="148" spans="1:12" s="1" customFormat="1" ht="15.95" customHeight="1" x14ac:dyDescent="0.2">
      <c r="A148" s="2">
        <v>28</v>
      </c>
      <c r="B148" s="3" t="s">
        <v>78</v>
      </c>
      <c r="C148" s="14">
        <v>29</v>
      </c>
      <c r="D148" s="15">
        <v>18</v>
      </c>
      <c r="E148" s="16">
        <f>D148*100/C148</f>
        <v>62.068965517241381</v>
      </c>
      <c r="F148" s="3" t="s">
        <v>168</v>
      </c>
      <c r="G148" s="20" t="s">
        <v>163</v>
      </c>
      <c r="H148" s="21" t="s">
        <v>417</v>
      </c>
    </row>
    <row r="149" spans="1:12" s="1" customFormat="1" ht="15.95" customHeight="1" x14ac:dyDescent="0.2">
      <c r="A149" s="2"/>
      <c r="B149" s="3"/>
      <c r="C149" s="14">
        <v>29</v>
      </c>
      <c r="D149" s="15">
        <v>16</v>
      </c>
      <c r="E149" s="16">
        <f>D149*100/C149</f>
        <v>55.172413793103445</v>
      </c>
      <c r="F149" s="3" t="s">
        <v>168</v>
      </c>
      <c r="G149" s="20" t="s">
        <v>297</v>
      </c>
      <c r="H149" s="21" t="s">
        <v>417</v>
      </c>
    </row>
    <row r="150" spans="1:12" s="1" customFormat="1" ht="15.95" customHeight="1" x14ac:dyDescent="0.2">
      <c r="A150" s="2"/>
      <c r="B150" s="3"/>
      <c r="C150" s="14"/>
      <c r="D150" s="15"/>
      <c r="E150" s="16"/>
      <c r="F150" s="3" t="s">
        <v>299</v>
      </c>
      <c r="G150" s="20" t="s">
        <v>375</v>
      </c>
      <c r="H150" s="17"/>
    </row>
    <row r="151" spans="1:12" s="1" customFormat="1" ht="15.95" customHeight="1" x14ac:dyDescent="0.2">
      <c r="A151" s="2">
        <v>29</v>
      </c>
      <c r="B151" s="3" t="s">
        <v>284</v>
      </c>
      <c r="C151" s="14">
        <v>54</v>
      </c>
      <c r="D151" s="15">
        <v>31</v>
      </c>
      <c r="E151" s="16">
        <f>D151*100/C151</f>
        <v>57.407407407407405</v>
      </c>
      <c r="F151" s="3" t="s">
        <v>272</v>
      </c>
      <c r="G151" s="20" t="s">
        <v>277</v>
      </c>
      <c r="H151" s="17"/>
    </row>
    <row r="152" spans="1:12" s="1" customFormat="1" ht="15.95" customHeight="1" x14ac:dyDescent="0.2">
      <c r="A152" s="2"/>
      <c r="B152" s="3"/>
      <c r="C152" s="14"/>
      <c r="D152" s="15"/>
      <c r="E152" s="16"/>
      <c r="F152" s="3" t="s">
        <v>125</v>
      </c>
      <c r="G152" s="20" t="s">
        <v>278</v>
      </c>
      <c r="H152" s="39"/>
    </row>
    <row r="153" spans="1:12" s="1" customFormat="1" ht="15.95" customHeight="1" x14ac:dyDescent="0.2">
      <c r="A153" s="2"/>
      <c r="B153" s="3"/>
      <c r="C153" s="14"/>
      <c r="D153" s="15"/>
      <c r="E153" s="16"/>
      <c r="F153" s="3" t="s">
        <v>143</v>
      </c>
      <c r="G153" s="20" t="s">
        <v>381</v>
      </c>
      <c r="H153" s="21"/>
    </row>
    <row r="154" spans="1:12" s="1" customFormat="1" ht="15.95" customHeight="1" x14ac:dyDescent="0.2">
      <c r="A154" s="2">
        <v>30</v>
      </c>
      <c r="B154" s="3" t="s">
        <v>281</v>
      </c>
      <c r="C154" s="14">
        <v>54</v>
      </c>
      <c r="D154" s="15">
        <v>23</v>
      </c>
      <c r="E154" s="16">
        <f>D154*100/C154</f>
        <v>42.592592592592595</v>
      </c>
      <c r="F154" s="3" t="s">
        <v>125</v>
      </c>
      <c r="G154" s="20" t="s">
        <v>276</v>
      </c>
      <c r="H154" s="17"/>
      <c r="I154" s="18"/>
      <c r="J154" s="18"/>
      <c r="K154" s="18"/>
      <c r="L154" s="18"/>
    </row>
    <row r="155" spans="1:12" s="1" customFormat="1" ht="15.95" customHeight="1" x14ac:dyDescent="0.2">
      <c r="A155" s="2">
        <v>31</v>
      </c>
      <c r="B155" s="3" t="s">
        <v>355</v>
      </c>
      <c r="C155" s="14">
        <v>31</v>
      </c>
      <c r="D155" s="15">
        <v>15</v>
      </c>
      <c r="E155" s="16">
        <f>D155*100/C155</f>
        <v>48.387096774193552</v>
      </c>
      <c r="F155" s="3" t="s">
        <v>230</v>
      </c>
      <c r="G155" s="20" t="s">
        <v>297</v>
      </c>
      <c r="H155" s="17"/>
      <c r="I155" s="18"/>
      <c r="J155" s="18"/>
      <c r="K155" s="18"/>
      <c r="L155" s="18"/>
    </row>
    <row r="156" spans="1:12" s="1" customFormat="1" ht="15.95" customHeight="1" x14ac:dyDescent="0.2">
      <c r="A156" s="2">
        <v>32</v>
      </c>
      <c r="B156" s="3" t="s">
        <v>84</v>
      </c>
      <c r="C156" s="14">
        <v>31</v>
      </c>
      <c r="D156" s="15">
        <v>30</v>
      </c>
      <c r="E156" s="16">
        <f>D156*100/C156</f>
        <v>96.774193548387103</v>
      </c>
      <c r="F156" s="3" t="s">
        <v>224</v>
      </c>
      <c r="G156" s="20" t="s">
        <v>163</v>
      </c>
      <c r="H156" s="17"/>
      <c r="I156" s="18"/>
      <c r="J156" s="18"/>
      <c r="K156" s="18"/>
      <c r="L156" s="18"/>
    </row>
    <row r="157" spans="1:12" s="1" customFormat="1" ht="15.95" customHeight="1" x14ac:dyDescent="0.2">
      <c r="A157" s="2"/>
      <c r="B157" s="3"/>
      <c r="C157" s="14"/>
      <c r="D157" s="15"/>
      <c r="E157" s="16"/>
      <c r="F157" s="3" t="s">
        <v>353</v>
      </c>
      <c r="G157" s="20" t="s">
        <v>297</v>
      </c>
      <c r="H157" s="17"/>
    </row>
    <row r="158" spans="1:12" s="1" customFormat="1" ht="15.95" customHeight="1" x14ac:dyDescent="0.2">
      <c r="A158" s="2">
        <v>33</v>
      </c>
      <c r="B158" s="3" t="s">
        <v>85</v>
      </c>
      <c r="C158" s="14">
        <v>39</v>
      </c>
      <c r="D158" s="15">
        <v>20</v>
      </c>
      <c r="E158" s="16">
        <f>D158*100/C158</f>
        <v>51.282051282051285</v>
      </c>
      <c r="F158" s="3" t="s">
        <v>140</v>
      </c>
      <c r="G158" s="20" t="s">
        <v>147</v>
      </c>
      <c r="H158" s="17"/>
    </row>
    <row r="159" spans="1:12" s="1" customFormat="1" ht="15.95" customHeight="1" x14ac:dyDescent="0.2">
      <c r="A159" s="2"/>
      <c r="B159" s="3"/>
      <c r="C159" s="14"/>
      <c r="D159" s="15"/>
      <c r="E159" s="16"/>
      <c r="F159" s="3" t="s">
        <v>146</v>
      </c>
      <c r="G159" s="20" t="s">
        <v>137</v>
      </c>
      <c r="H159" s="21"/>
    </row>
    <row r="160" spans="1:12" s="1" customFormat="1" ht="15.95" customHeight="1" x14ac:dyDescent="0.2">
      <c r="A160" s="2">
        <v>34</v>
      </c>
      <c r="B160" s="3" t="s">
        <v>300</v>
      </c>
      <c r="C160" s="14">
        <v>51</v>
      </c>
      <c r="D160" s="15">
        <v>38</v>
      </c>
      <c r="E160" s="16">
        <f>D160*100/C160</f>
        <v>74.509803921568633</v>
      </c>
      <c r="F160" s="3" t="s">
        <v>299</v>
      </c>
      <c r="G160" s="20" t="s">
        <v>297</v>
      </c>
      <c r="H160" s="17"/>
      <c r="I160" s="18"/>
      <c r="J160" s="18"/>
      <c r="K160" s="18"/>
      <c r="L160" s="18"/>
    </row>
    <row r="161" spans="1:12" s="18" customFormat="1" ht="15.95" customHeight="1" x14ac:dyDescent="0.2">
      <c r="A161" s="2"/>
      <c r="B161" s="3"/>
      <c r="C161" s="14"/>
      <c r="D161" s="15"/>
      <c r="E161" s="16"/>
      <c r="F161" s="3" t="s">
        <v>299</v>
      </c>
      <c r="G161" s="20" t="s">
        <v>374</v>
      </c>
      <c r="H161" s="43"/>
      <c r="I161" s="1"/>
      <c r="J161" s="1"/>
      <c r="K161" s="1"/>
      <c r="L161" s="1"/>
    </row>
    <row r="162" spans="1:12" s="1" customFormat="1" ht="15.95" customHeight="1" x14ac:dyDescent="0.2">
      <c r="A162" s="2">
        <v>35</v>
      </c>
      <c r="B162" s="3" t="s">
        <v>406</v>
      </c>
      <c r="C162" s="14">
        <v>29</v>
      </c>
      <c r="D162" s="15">
        <v>19</v>
      </c>
      <c r="E162" s="16">
        <f>D162*100/C162</f>
        <v>65.517241379310349</v>
      </c>
      <c r="F162" s="3" t="s">
        <v>405</v>
      </c>
      <c r="G162" s="20" t="s">
        <v>378</v>
      </c>
      <c r="H162" s="21" t="s">
        <v>417</v>
      </c>
    </row>
    <row r="163" spans="1:12" s="1" customFormat="1" ht="15.95" customHeight="1" x14ac:dyDescent="0.2">
      <c r="A163" s="2">
        <v>36</v>
      </c>
      <c r="B163" s="3" t="s">
        <v>79</v>
      </c>
      <c r="C163" s="14">
        <v>26</v>
      </c>
      <c r="D163" s="15">
        <v>20</v>
      </c>
      <c r="E163" s="16">
        <f>D163*100/C163</f>
        <v>76.92307692307692</v>
      </c>
      <c r="F163" s="3" t="s">
        <v>232</v>
      </c>
      <c r="G163" s="20" t="s">
        <v>163</v>
      </c>
      <c r="H163" s="22"/>
      <c r="I163" s="18"/>
      <c r="J163" s="18"/>
      <c r="K163" s="18"/>
      <c r="L163" s="18"/>
    </row>
    <row r="164" spans="1:12" s="18" customFormat="1" ht="15.95" customHeight="1" x14ac:dyDescent="0.2">
      <c r="A164" s="2">
        <v>37</v>
      </c>
      <c r="B164" s="3" t="s">
        <v>80</v>
      </c>
      <c r="C164" s="14">
        <v>65</v>
      </c>
      <c r="D164" s="15">
        <v>42</v>
      </c>
      <c r="E164" s="16">
        <f>D164*100/C164</f>
        <v>64.615384615384613</v>
      </c>
      <c r="F164" s="3" t="s">
        <v>167</v>
      </c>
      <c r="G164" s="20" t="s">
        <v>163</v>
      </c>
      <c r="H164" s="45"/>
      <c r="I164" s="1"/>
      <c r="J164" s="1"/>
      <c r="K164" s="1"/>
      <c r="L164" s="1"/>
    </row>
    <row r="165" spans="1:12" s="1" customFormat="1" ht="15.95" customHeight="1" x14ac:dyDescent="0.2">
      <c r="A165" s="2"/>
      <c r="B165" s="3"/>
      <c r="C165" s="14"/>
      <c r="D165" s="15"/>
      <c r="E165" s="16"/>
      <c r="F165" s="3" t="s">
        <v>380</v>
      </c>
      <c r="G165" s="20" t="s">
        <v>381</v>
      </c>
      <c r="H165" s="21"/>
    </row>
    <row r="166" spans="1:12" s="1" customFormat="1" ht="15.95" customHeight="1" x14ac:dyDescent="0.2">
      <c r="A166" s="2">
        <v>38</v>
      </c>
      <c r="B166" s="3" t="s">
        <v>81</v>
      </c>
      <c r="C166" s="14">
        <v>26</v>
      </c>
      <c r="D166" s="15">
        <v>20</v>
      </c>
      <c r="E166" s="16">
        <f t="shared" ref="E166:E172" si="2">D166*100/C166</f>
        <v>76.92307692307692</v>
      </c>
      <c r="F166" s="3" t="s">
        <v>225</v>
      </c>
      <c r="G166" s="20" t="s">
        <v>163</v>
      </c>
      <c r="H166" s="21" t="s">
        <v>417</v>
      </c>
    </row>
    <row r="167" spans="1:12" s="1" customFormat="1" ht="15.95" customHeight="1" x14ac:dyDescent="0.2">
      <c r="A167" s="2">
        <v>39</v>
      </c>
      <c r="B167" s="3" t="s">
        <v>82</v>
      </c>
      <c r="C167" s="14">
        <v>28</v>
      </c>
      <c r="D167" s="15">
        <v>22</v>
      </c>
      <c r="E167" s="16">
        <f t="shared" si="2"/>
        <v>78.571428571428569</v>
      </c>
      <c r="F167" s="3" t="s">
        <v>231</v>
      </c>
      <c r="G167" s="20" t="s">
        <v>163</v>
      </c>
      <c r="H167" s="22"/>
    </row>
    <row r="168" spans="1:12" s="1" customFormat="1" ht="15.95" customHeight="1" x14ac:dyDescent="0.2">
      <c r="A168" s="2"/>
      <c r="B168" s="3"/>
      <c r="C168" s="14">
        <v>23</v>
      </c>
      <c r="D168" s="15">
        <v>17</v>
      </c>
      <c r="E168" s="16">
        <f t="shared" si="2"/>
        <v>73.913043478260875</v>
      </c>
      <c r="F168" s="3" t="s">
        <v>231</v>
      </c>
      <c r="G168" s="20" t="s">
        <v>311</v>
      </c>
      <c r="H168" s="21" t="s">
        <v>417</v>
      </c>
    </row>
    <row r="169" spans="1:12" s="18" customFormat="1" ht="15.95" customHeight="1" x14ac:dyDescent="0.2">
      <c r="A169" s="2">
        <v>40</v>
      </c>
      <c r="B169" s="3" t="s">
        <v>413</v>
      </c>
      <c r="C169" s="14">
        <v>26</v>
      </c>
      <c r="D169" s="15">
        <v>19</v>
      </c>
      <c r="E169" s="16">
        <f t="shared" si="2"/>
        <v>73.07692307692308</v>
      </c>
      <c r="F169" s="3" t="s">
        <v>231</v>
      </c>
      <c r="G169" s="20" t="s">
        <v>381</v>
      </c>
      <c r="H169" s="45"/>
      <c r="I169" s="1"/>
      <c r="J169" s="1"/>
      <c r="K169" s="1"/>
      <c r="L169" s="1"/>
    </row>
    <row r="170" spans="1:12" s="1" customFormat="1" ht="15.95" customHeight="1" x14ac:dyDescent="0.2">
      <c r="A170" s="2">
        <v>41</v>
      </c>
      <c r="B170" s="3" t="s">
        <v>83</v>
      </c>
      <c r="C170" s="14">
        <v>25</v>
      </c>
      <c r="D170" s="15">
        <v>21</v>
      </c>
      <c r="E170" s="16">
        <f t="shared" si="2"/>
        <v>84</v>
      </c>
      <c r="F170" s="3" t="s">
        <v>226</v>
      </c>
      <c r="G170" s="20" t="s">
        <v>163</v>
      </c>
      <c r="H170" s="21" t="s">
        <v>417</v>
      </c>
    </row>
    <row r="171" spans="1:12" s="1" customFormat="1" ht="15.95" customHeight="1" x14ac:dyDescent="0.2">
      <c r="A171" s="2"/>
      <c r="B171" s="3"/>
      <c r="C171" s="14">
        <v>24</v>
      </c>
      <c r="D171" s="15">
        <v>18</v>
      </c>
      <c r="E171" s="16">
        <f t="shared" si="2"/>
        <v>75</v>
      </c>
      <c r="F171" s="3" t="s">
        <v>226</v>
      </c>
      <c r="G171" s="20" t="s">
        <v>297</v>
      </c>
      <c r="H171" s="21" t="s">
        <v>417</v>
      </c>
    </row>
    <row r="172" spans="1:12" s="1" customFormat="1" ht="15.95" customHeight="1" x14ac:dyDescent="0.2">
      <c r="A172" s="2">
        <v>42</v>
      </c>
      <c r="B172" s="3" t="s">
        <v>383</v>
      </c>
      <c r="C172" s="14">
        <v>49</v>
      </c>
      <c r="D172" s="15">
        <v>41</v>
      </c>
      <c r="E172" s="16">
        <f t="shared" si="2"/>
        <v>83.673469387755105</v>
      </c>
      <c r="F172" s="3" t="s">
        <v>414</v>
      </c>
      <c r="G172" s="20" t="s">
        <v>397</v>
      </c>
      <c r="H172" s="17"/>
    </row>
    <row r="173" spans="1:12" s="1" customFormat="1" ht="15.95" customHeight="1" x14ac:dyDescent="0.2">
      <c r="A173" s="2"/>
      <c r="B173" s="3"/>
      <c r="C173" s="14"/>
      <c r="D173" s="15"/>
      <c r="E173" s="16"/>
      <c r="F173" s="3" t="s">
        <v>258</v>
      </c>
      <c r="G173" s="20" t="s">
        <v>382</v>
      </c>
      <c r="H173" s="39"/>
    </row>
    <row r="174" spans="1:12" s="18" customFormat="1" ht="15.95" customHeight="1" x14ac:dyDescent="0.2">
      <c r="A174" s="2">
        <v>43</v>
      </c>
      <c r="B174" s="3" t="s">
        <v>279</v>
      </c>
      <c r="C174" s="14">
        <v>29</v>
      </c>
      <c r="D174" s="15">
        <v>24</v>
      </c>
      <c r="E174" s="16">
        <f>D174*100/C174</f>
        <v>82.758620689655174</v>
      </c>
      <c r="F174" s="3" t="s">
        <v>258</v>
      </c>
      <c r="G174" s="20" t="s">
        <v>269</v>
      </c>
      <c r="H174" s="44"/>
      <c r="I174" s="1"/>
      <c r="J174" s="1"/>
      <c r="K174" s="1"/>
      <c r="L174" s="1"/>
    </row>
    <row r="175" spans="1:12" s="18" customFormat="1" ht="15.95" customHeight="1" x14ac:dyDescent="0.2">
      <c r="A175" s="2"/>
      <c r="B175" s="3"/>
      <c r="C175" s="14"/>
      <c r="D175" s="15"/>
      <c r="E175" s="16"/>
      <c r="F175" s="3" t="s">
        <v>258</v>
      </c>
      <c r="G175" s="20" t="s">
        <v>273</v>
      </c>
      <c r="H175" s="43"/>
      <c r="I175" s="1"/>
      <c r="J175" s="1"/>
      <c r="K175" s="1"/>
      <c r="L175" s="1"/>
    </row>
    <row r="176" spans="1:12" s="1" customFormat="1" ht="15.95" customHeight="1" x14ac:dyDescent="0.2">
      <c r="A176" s="2">
        <v>44</v>
      </c>
      <c r="B176" s="3" t="s">
        <v>86</v>
      </c>
      <c r="C176" s="14">
        <v>31</v>
      </c>
      <c r="D176" s="15">
        <v>28</v>
      </c>
      <c r="E176" s="16">
        <f>D176*100/C176</f>
        <v>90.322580645161295</v>
      </c>
      <c r="F176" s="3" t="s">
        <v>144</v>
      </c>
      <c r="G176" s="20" t="s">
        <v>149</v>
      </c>
      <c r="H176" s="21"/>
    </row>
    <row r="177" spans="1:12" s="1" customFormat="1" ht="15.95" customHeight="1" x14ac:dyDescent="0.2">
      <c r="A177" s="2"/>
      <c r="B177" s="3"/>
      <c r="C177" s="14"/>
      <c r="D177" s="15"/>
      <c r="E177" s="16"/>
      <c r="F177" s="3" t="s">
        <v>225</v>
      </c>
      <c r="G177" s="20" t="s">
        <v>297</v>
      </c>
      <c r="H177" s="17"/>
      <c r="I177" s="18"/>
      <c r="J177" s="18"/>
      <c r="K177" s="18"/>
      <c r="L177" s="18"/>
    </row>
    <row r="178" spans="1:12" s="18" customFormat="1" ht="15.95" customHeight="1" x14ac:dyDescent="0.2">
      <c r="A178" s="2">
        <v>45</v>
      </c>
      <c r="B178" s="3" t="s">
        <v>87</v>
      </c>
      <c r="C178" s="14">
        <v>18</v>
      </c>
      <c r="D178" s="15">
        <v>15</v>
      </c>
      <c r="E178" s="16">
        <f>D178*100/C178</f>
        <v>83.333333333333329</v>
      </c>
      <c r="F178" s="3" t="s">
        <v>144</v>
      </c>
      <c r="G178" s="20" t="s">
        <v>274</v>
      </c>
      <c r="H178" s="17"/>
      <c r="I178" s="1"/>
      <c r="J178" s="1"/>
      <c r="K178" s="1"/>
      <c r="L178" s="1"/>
    </row>
    <row r="179" spans="1:12" s="1" customFormat="1" ht="15.95" customHeight="1" x14ac:dyDescent="0.2">
      <c r="A179" s="2"/>
      <c r="B179" s="24" t="s">
        <v>133</v>
      </c>
      <c r="C179" s="14">
        <f>SUM(C98:C178)</f>
        <v>1859</v>
      </c>
      <c r="D179" s="14">
        <f>SUM(D98:D178)</f>
        <v>1404</v>
      </c>
      <c r="E179" s="25">
        <f>D179*100/C179</f>
        <v>75.52447552447552</v>
      </c>
      <c r="F179" s="14"/>
      <c r="G179" s="14"/>
      <c r="H179" s="17"/>
    </row>
    <row r="180" spans="1:12" s="18" customFormat="1" ht="18" customHeight="1" x14ac:dyDescent="0.2">
      <c r="A180" s="60" t="s">
        <v>173</v>
      </c>
      <c r="B180" s="61"/>
      <c r="C180" s="14"/>
      <c r="D180" s="15"/>
      <c r="E180" s="16"/>
      <c r="F180" s="15"/>
      <c r="G180" s="15"/>
      <c r="H180" s="17"/>
    </row>
    <row r="181" spans="1:12" s="18" customFormat="1" ht="18" customHeight="1" x14ac:dyDescent="0.2">
      <c r="A181" s="2">
        <v>1</v>
      </c>
      <c r="B181" s="3" t="s">
        <v>345</v>
      </c>
      <c r="C181" s="14">
        <v>31</v>
      </c>
      <c r="D181" s="15">
        <v>31</v>
      </c>
      <c r="E181" s="16">
        <f>D181*100/C181</f>
        <v>100</v>
      </c>
      <c r="F181" s="3" t="s">
        <v>335</v>
      </c>
      <c r="G181" s="20" t="s">
        <v>266</v>
      </c>
      <c r="H181" s="43"/>
    </row>
    <row r="182" spans="1:12" s="18" customFormat="1" ht="18" customHeight="1" x14ac:dyDescent="0.2">
      <c r="A182" s="2"/>
      <c r="B182" s="3"/>
      <c r="C182" s="14"/>
      <c r="D182" s="15"/>
      <c r="E182" s="16"/>
      <c r="F182" s="3" t="s">
        <v>335</v>
      </c>
      <c r="G182" s="20" t="s">
        <v>301</v>
      </c>
      <c r="H182" s="43"/>
    </row>
    <row r="183" spans="1:12" s="1" customFormat="1" ht="18" customHeight="1" x14ac:dyDescent="0.2">
      <c r="A183" s="2"/>
      <c r="B183" s="3"/>
      <c r="C183" s="14"/>
      <c r="D183" s="15"/>
      <c r="E183" s="16"/>
      <c r="F183" s="3" t="s">
        <v>335</v>
      </c>
      <c r="G183" s="20" t="s">
        <v>309</v>
      </c>
      <c r="H183" s="17"/>
    </row>
    <row r="184" spans="1:12" s="1" customFormat="1" ht="18" customHeight="1" x14ac:dyDescent="0.2">
      <c r="A184" s="2">
        <v>2</v>
      </c>
      <c r="B184" s="3" t="s">
        <v>18</v>
      </c>
      <c r="C184" s="14">
        <v>43</v>
      </c>
      <c r="D184" s="15">
        <v>38</v>
      </c>
      <c r="E184" s="16">
        <f>D184*100/C184</f>
        <v>88.372093023255815</v>
      </c>
      <c r="F184" s="3" t="s">
        <v>210</v>
      </c>
      <c r="G184" s="20" t="s">
        <v>129</v>
      </c>
      <c r="H184" s="17"/>
      <c r="I184" s="18"/>
      <c r="J184" s="18"/>
      <c r="K184" s="18"/>
      <c r="L184" s="18"/>
    </row>
    <row r="185" spans="1:12" s="1" customFormat="1" ht="18" customHeight="1" x14ac:dyDescent="0.2">
      <c r="A185" s="2">
        <v>3</v>
      </c>
      <c r="B185" s="3" t="s">
        <v>19</v>
      </c>
      <c r="C185" s="14">
        <v>48</v>
      </c>
      <c r="D185" s="15">
        <v>29</v>
      </c>
      <c r="E185" s="16">
        <f>D185*100/C185</f>
        <v>60.416666666666664</v>
      </c>
      <c r="F185" s="3" t="s">
        <v>210</v>
      </c>
      <c r="G185" s="20" t="s">
        <v>160</v>
      </c>
      <c r="H185" s="17"/>
      <c r="I185" s="18"/>
      <c r="J185" s="18"/>
      <c r="K185" s="18"/>
      <c r="L185" s="18"/>
    </row>
    <row r="186" spans="1:12" s="1" customFormat="1" ht="18" customHeight="1" x14ac:dyDescent="0.2">
      <c r="A186" s="2">
        <v>4</v>
      </c>
      <c r="B186" s="3" t="s">
        <v>307</v>
      </c>
      <c r="C186" s="14">
        <v>20</v>
      </c>
      <c r="D186" s="15">
        <v>17</v>
      </c>
      <c r="E186" s="16">
        <f>D186*100/C186</f>
        <v>85</v>
      </c>
      <c r="F186" s="3" t="s">
        <v>211</v>
      </c>
      <c r="G186" s="20" t="s">
        <v>276</v>
      </c>
      <c r="H186" s="17"/>
    </row>
    <row r="187" spans="1:12" s="1" customFormat="1" ht="18" customHeight="1" x14ac:dyDescent="0.2">
      <c r="A187" s="2"/>
      <c r="B187" s="3"/>
      <c r="C187" s="14"/>
      <c r="D187" s="15"/>
      <c r="E187" s="16"/>
      <c r="F187" s="3" t="s">
        <v>211</v>
      </c>
      <c r="G187" s="20" t="s">
        <v>288</v>
      </c>
      <c r="H187" s="17"/>
    </row>
    <row r="188" spans="1:12" s="1" customFormat="1" ht="18" customHeight="1" x14ac:dyDescent="0.2">
      <c r="A188" s="2">
        <v>5</v>
      </c>
      <c r="B188" s="3" t="s">
        <v>55</v>
      </c>
      <c r="C188" s="14">
        <v>40</v>
      </c>
      <c r="D188" s="15">
        <v>34</v>
      </c>
      <c r="E188" s="16">
        <f t="shared" ref="E188" si="3">D188*100/C188</f>
        <v>85</v>
      </c>
      <c r="F188" s="3" t="s">
        <v>177</v>
      </c>
      <c r="G188" s="20" t="s">
        <v>187</v>
      </c>
      <c r="H188" s="21"/>
      <c r="I188" s="18"/>
      <c r="J188" s="18"/>
      <c r="K188" s="18"/>
      <c r="L188" s="18"/>
    </row>
    <row r="189" spans="1:12" s="1" customFormat="1" ht="18" customHeight="1" x14ac:dyDescent="0.2">
      <c r="A189" s="2"/>
      <c r="B189" s="3"/>
      <c r="C189" s="14"/>
      <c r="D189" s="15"/>
      <c r="E189" s="16"/>
      <c r="F189" s="3" t="s">
        <v>177</v>
      </c>
      <c r="G189" s="20" t="s">
        <v>172</v>
      </c>
      <c r="H189" s="17"/>
      <c r="I189" s="18"/>
      <c r="J189" s="18"/>
      <c r="K189" s="18"/>
      <c r="L189" s="18"/>
    </row>
    <row r="190" spans="1:12" s="1" customFormat="1" ht="18" customHeight="1" x14ac:dyDescent="0.2">
      <c r="A190" s="2">
        <v>6</v>
      </c>
      <c r="B190" s="3" t="s">
        <v>408</v>
      </c>
      <c r="C190" s="14">
        <v>38</v>
      </c>
      <c r="D190" s="15">
        <v>29</v>
      </c>
      <c r="E190" s="16">
        <f>D190*100/C190</f>
        <v>76.315789473684205</v>
      </c>
      <c r="F190" s="3" t="s">
        <v>216</v>
      </c>
      <c r="G190" s="20" t="s">
        <v>407</v>
      </c>
      <c r="H190" s="17"/>
    </row>
    <row r="191" spans="1:12" s="1" customFormat="1" ht="18" customHeight="1" x14ac:dyDescent="0.2">
      <c r="A191" s="2"/>
      <c r="B191" s="3"/>
      <c r="C191" s="14"/>
      <c r="D191" s="15"/>
      <c r="E191" s="16"/>
      <c r="F191" s="3" t="s">
        <v>216</v>
      </c>
      <c r="G191" s="20" t="s">
        <v>399</v>
      </c>
      <c r="H191" s="17"/>
    </row>
    <row r="192" spans="1:12" s="1" customFormat="1" ht="18" customHeight="1" x14ac:dyDescent="0.2">
      <c r="A192" s="2">
        <v>7</v>
      </c>
      <c r="B192" s="3" t="s">
        <v>59</v>
      </c>
      <c r="C192" s="14">
        <v>32</v>
      </c>
      <c r="D192" s="15">
        <v>25</v>
      </c>
      <c r="E192" s="16">
        <f t="shared" ref="E192" si="4">D192*100/C192</f>
        <v>78.125</v>
      </c>
      <c r="F192" s="19" t="s">
        <v>176</v>
      </c>
      <c r="G192" s="20" t="s">
        <v>127</v>
      </c>
      <c r="H192" s="17"/>
    </row>
    <row r="193" spans="1:12" s="1" customFormat="1" ht="18" customHeight="1" x14ac:dyDescent="0.2">
      <c r="A193" s="2"/>
      <c r="B193" s="3"/>
      <c r="C193" s="14"/>
      <c r="D193" s="15"/>
      <c r="E193" s="16"/>
      <c r="F193" s="19" t="s">
        <v>176</v>
      </c>
      <c r="G193" s="20" t="s">
        <v>128</v>
      </c>
      <c r="H193" s="17"/>
    </row>
    <row r="194" spans="1:12" s="18" customFormat="1" ht="18" customHeight="1" x14ac:dyDescent="0.2">
      <c r="A194" s="2"/>
      <c r="B194" s="3"/>
      <c r="C194" s="14"/>
      <c r="D194" s="15"/>
      <c r="E194" s="16"/>
      <c r="F194" s="19" t="s">
        <v>176</v>
      </c>
      <c r="G194" s="20" t="s">
        <v>131</v>
      </c>
      <c r="H194" s="17"/>
      <c r="I194" s="1"/>
      <c r="J194" s="1"/>
      <c r="K194" s="1"/>
      <c r="L194" s="1"/>
    </row>
    <row r="195" spans="1:12" s="1" customFormat="1" ht="18" customHeight="1" x14ac:dyDescent="0.2">
      <c r="A195" s="2">
        <v>8</v>
      </c>
      <c r="B195" s="3" t="s">
        <v>60</v>
      </c>
      <c r="C195" s="14">
        <v>34</v>
      </c>
      <c r="D195" s="15">
        <v>33</v>
      </c>
      <c r="E195" s="16">
        <f>D195*100/C195</f>
        <v>97.058823529411768</v>
      </c>
      <c r="F195" s="3" t="s">
        <v>177</v>
      </c>
      <c r="G195" s="20" t="s">
        <v>130</v>
      </c>
      <c r="H195" s="17"/>
    </row>
    <row r="196" spans="1:12" s="1" customFormat="1" ht="18" customHeight="1" x14ac:dyDescent="0.2">
      <c r="A196" s="2"/>
      <c r="B196" s="3"/>
      <c r="C196" s="14"/>
      <c r="D196" s="15"/>
      <c r="E196" s="16"/>
      <c r="F196" s="3" t="s">
        <v>177</v>
      </c>
      <c r="G196" s="20" t="s">
        <v>155</v>
      </c>
      <c r="H196" s="39"/>
    </row>
    <row r="197" spans="1:12" s="1" customFormat="1" ht="18" customHeight="1" x14ac:dyDescent="0.2">
      <c r="A197" s="2">
        <v>10</v>
      </c>
      <c r="B197" s="3" t="s">
        <v>58</v>
      </c>
      <c r="C197" s="14">
        <v>27</v>
      </c>
      <c r="D197" s="15">
        <v>20</v>
      </c>
      <c r="E197" s="16">
        <f>D197*100/C197</f>
        <v>74.074074074074076</v>
      </c>
      <c r="F197" s="3" t="s">
        <v>257</v>
      </c>
      <c r="G197" s="20" t="s">
        <v>374</v>
      </c>
      <c r="H197" s="17"/>
    </row>
    <row r="198" spans="1:12" s="18" customFormat="1" ht="18" customHeight="1" x14ac:dyDescent="0.2">
      <c r="A198" s="2"/>
      <c r="B198" s="3"/>
      <c r="C198" s="14"/>
      <c r="D198" s="15"/>
      <c r="E198" s="16"/>
      <c r="F198" s="3" t="s">
        <v>257</v>
      </c>
      <c r="G198" s="20" t="s">
        <v>375</v>
      </c>
      <c r="H198" s="17"/>
      <c r="I198" s="1"/>
      <c r="J198" s="1"/>
      <c r="K198" s="1"/>
      <c r="L198" s="1"/>
    </row>
    <row r="199" spans="1:12" s="18" customFormat="1" ht="18" customHeight="1" x14ac:dyDescent="0.2">
      <c r="A199" s="2">
        <v>11</v>
      </c>
      <c r="B199" s="3" t="s">
        <v>56</v>
      </c>
      <c r="C199" s="14">
        <v>53</v>
      </c>
      <c r="D199" s="15">
        <v>44</v>
      </c>
      <c r="E199" s="16">
        <f>D199*100/C199</f>
        <v>83.018867924528308</v>
      </c>
      <c r="F199" s="3" t="s">
        <v>179</v>
      </c>
      <c r="G199" s="20" t="s">
        <v>188</v>
      </c>
      <c r="H199" s="23"/>
      <c r="I199" s="1"/>
      <c r="J199" s="1"/>
      <c r="K199" s="1"/>
      <c r="L199" s="1"/>
    </row>
    <row r="200" spans="1:12" s="18" customFormat="1" ht="18" customHeight="1" x14ac:dyDescent="0.2">
      <c r="A200" s="2">
        <v>12</v>
      </c>
      <c r="B200" s="3" t="s">
        <v>57</v>
      </c>
      <c r="C200" s="14">
        <v>12</v>
      </c>
      <c r="D200" s="15">
        <v>6</v>
      </c>
      <c r="E200" s="16">
        <f>D200*100/C200</f>
        <v>50</v>
      </c>
      <c r="F200" s="3" t="s">
        <v>180</v>
      </c>
      <c r="G200" s="20" t="s">
        <v>187</v>
      </c>
      <c r="H200" s="17"/>
      <c r="I200" s="1"/>
      <c r="J200" s="1"/>
      <c r="K200" s="1"/>
      <c r="L200" s="1"/>
    </row>
    <row r="201" spans="1:12" s="18" customFormat="1" ht="18" customHeight="1" x14ac:dyDescent="0.2">
      <c r="A201" s="2"/>
      <c r="B201" s="3"/>
      <c r="C201" s="14"/>
      <c r="D201" s="15"/>
      <c r="E201" s="16"/>
      <c r="F201" s="3" t="s">
        <v>180</v>
      </c>
      <c r="G201" s="20" t="s">
        <v>172</v>
      </c>
      <c r="H201" s="17"/>
      <c r="I201" s="1"/>
      <c r="J201" s="1"/>
      <c r="K201" s="1"/>
      <c r="L201" s="1"/>
    </row>
    <row r="202" spans="1:12" s="18" customFormat="1" ht="18" customHeight="1" x14ac:dyDescent="0.2">
      <c r="A202" s="2">
        <v>13</v>
      </c>
      <c r="B202" s="3" t="s">
        <v>61</v>
      </c>
      <c r="C202" s="14">
        <v>37</v>
      </c>
      <c r="D202" s="15">
        <v>37</v>
      </c>
      <c r="E202" s="16">
        <f>D202*100/C202</f>
        <v>100</v>
      </c>
      <c r="F202" s="3" t="s">
        <v>185</v>
      </c>
      <c r="G202" s="20" t="s">
        <v>127</v>
      </c>
      <c r="H202" s="17"/>
      <c r="I202" s="1"/>
      <c r="J202" s="1"/>
      <c r="K202" s="1"/>
      <c r="L202" s="1"/>
    </row>
    <row r="203" spans="1:12" s="18" customFormat="1" ht="18" customHeight="1" x14ac:dyDescent="0.2">
      <c r="A203" s="2"/>
      <c r="B203" s="3"/>
      <c r="C203" s="14"/>
      <c r="D203" s="15"/>
      <c r="E203" s="16"/>
      <c r="F203" s="3" t="s">
        <v>216</v>
      </c>
      <c r="G203" s="20" t="s">
        <v>217</v>
      </c>
      <c r="H203" s="17"/>
      <c r="I203" s="1"/>
      <c r="J203" s="1"/>
      <c r="K203" s="1"/>
      <c r="L203" s="1"/>
    </row>
    <row r="204" spans="1:12" s="1" customFormat="1" ht="18" customHeight="1" x14ac:dyDescent="0.2">
      <c r="A204" s="2"/>
      <c r="B204" s="3"/>
      <c r="C204" s="14"/>
      <c r="D204" s="15"/>
      <c r="E204" s="16"/>
      <c r="F204" s="3" t="s">
        <v>216</v>
      </c>
      <c r="G204" s="20" t="s">
        <v>130</v>
      </c>
      <c r="H204" s="17"/>
    </row>
    <row r="205" spans="1:12" s="1" customFormat="1" ht="18" customHeight="1" x14ac:dyDescent="0.2">
      <c r="A205" s="2"/>
      <c r="B205" s="3"/>
      <c r="C205" s="14"/>
      <c r="D205" s="15"/>
      <c r="E205" s="16"/>
      <c r="F205" s="3" t="s">
        <v>337</v>
      </c>
      <c r="G205" s="20" t="s">
        <v>266</v>
      </c>
      <c r="H205" s="17"/>
    </row>
    <row r="206" spans="1:12" s="1" customFormat="1" ht="18" customHeight="1" x14ac:dyDescent="0.2">
      <c r="A206" s="2"/>
      <c r="B206" s="3"/>
      <c r="C206" s="14"/>
      <c r="D206" s="15"/>
      <c r="E206" s="16"/>
      <c r="F206" s="3" t="s">
        <v>338</v>
      </c>
      <c r="G206" s="20" t="s">
        <v>267</v>
      </c>
      <c r="H206" s="21"/>
    </row>
    <row r="207" spans="1:12" s="1" customFormat="1" ht="18" customHeight="1" x14ac:dyDescent="0.2">
      <c r="A207" s="2">
        <v>14</v>
      </c>
      <c r="B207" s="3" t="s">
        <v>347</v>
      </c>
      <c r="C207" s="14">
        <v>52</v>
      </c>
      <c r="D207" s="15">
        <v>41</v>
      </c>
      <c r="E207" s="16">
        <f>D207*100/C207</f>
        <v>78.84615384615384</v>
      </c>
      <c r="F207" s="3" t="s">
        <v>337</v>
      </c>
      <c r="G207" s="20" t="s">
        <v>267</v>
      </c>
      <c r="H207" s="17"/>
    </row>
    <row r="208" spans="1:12" s="1" customFormat="1" ht="18" customHeight="1" x14ac:dyDescent="0.2">
      <c r="A208" s="2"/>
      <c r="B208" s="3"/>
      <c r="C208" s="14"/>
      <c r="D208" s="15"/>
      <c r="E208" s="16"/>
      <c r="F208" s="3" t="s">
        <v>338</v>
      </c>
      <c r="G208" s="20" t="s">
        <v>268</v>
      </c>
      <c r="H208" s="17"/>
    </row>
    <row r="209" spans="1:12" s="1" customFormat="1" ht="18" customHeight="1" x14ac:dyDescent="0.2">
      <c r="A209" s="2">
        <v>15</v>
      </c>
      <c r="B209" s="3" t="s">
        <v>63</v>
      </c>
      <c r="C209" s="14">
        <v>45</v>
      </c>
      <c r="D209" s="15">
        <v>37</v>
      </c>
      <c r="E209" s="16">
        <f>D209*100/C209</f>
        <v>82.222222222222229</v>
      </c>
      <c r="F209" s="3" t="s">
        <v>214</v>
      </c>
      <c r="G209" s="20" t="s">
        <v>217</v>
      </c>
      <c r="H209" s="17"/>
    </row>
    <row r="210" spans="1:12" s="1" customFormat="1" ht="18" customHeight="1" x14ac:dyDescent="0.2">
      <c r="A210" s="2"/>
      <c r="B210" s="3"/>
      <c r="C210" s="14"/>
      <c r="D210" s="15"/>
      <c r="E210" s="16"/>
      <c r="F210" s="3" t="s">
        <v>214</v>
      </c>
      <c r="G210" s="20" t="s">
        <v>130</v>
      </c>
      <c r="H210" s="21"/>
    </row>
    <row r="211" spans="1:12" s="1" customFormat="1" ht="18" customHeight="1" x14ac:dyDescent="0.2">
      <c r="A211" s="2"/>
      <c r="B211" s="3"/>
      <c r="C211" s="14"/>
      <c r="D211" s="15"/>
      <c r="E211" s="16"/>
      <c r="F211" s="3" t="s">
        <v>214</v>
      </c>
      <c r="G211" s="20" t="s">
        <v>155</v>
      </c>
      <c r="H211" s="17"/>
    </row>
    <row r="212" spans="1:12" s="1" customFormat="1" ht="18" customHeight="1" x14ac:dyDescent="0.2">
      <c r="A212" s="2">
        <v>16</v>
      </c>
      <c r="B212" s="3" t="s">
        <v>62</v>
      </c>
      <c r="C212" s="14">
        <v>42</v>
      </c>
      <c r="D212" s="15">
        <v>30</v>
      </c>
      <c r="E212" s="16">
        <f>D212*100/C212</f>
        <v>71.428571428571431</v>
      </c>
      <c r="F212" s="3" t="s">
        <v>211</v>
      </c>
      <c r="G212" s="20" t="s">
        <v>127</v>
      </c>
      <c r="H212" s="17"/>
    </row>
    <row r="213" spans="1:12" s="1" customFormat="1" ht="18" customHeight="1" x14ac:dyDescent="0.2">
      <c r="A213" s="2"/>
      <c r="B213" s="3"/>
      <c r="C213" s="14"/>
      <c r="D213" s="15"/>
      <c r="E213" s="16"/>
      <c r="F213" s="3" t="s">
        <v>211</v>
      </c>
      <c r="G213" s="20" t="s">
        <v>128</v>
      </c>
      <c r="H213" s="17"/>
    </row>
    <row r="214" spans="1:12" s="1" customFormat="1" ht="18" customHeight="1" x14ac:dyDescent="0.2">
      <c r="A214" s="2"/>
      <c r="B214" s="3"/>
      <c r="C214" s="14"/>
      <c r="D214" s="15"/>
      <c r="E214" s="16"/>
      <c r="F214" s="3" t="s">
        <v>212</v>
      </c>
      <c r="G214" s="20" t="s">
        <v>137</v>
      </c>
      <c r="H214" s="17"/>
    </row>
    <row r="215" spans="1:12" s="1" customFormat="1" ht="18" customHeight="1" x14ac:dyDescent="0.2">
      <c r="A215" s="2">
        <v>17</v>
      </c>
      <c r="B215" s="3" t="s">
        <v>348</v>
      </c>
      <c r="C215" s="14">
        <v>32</v>
      </c>
      <c r="D215" s="15">
        <v>31</v>
      </c>
      <c r="E215" s="16">
        <f>D215*100/C215</f>
        <v>96.875</v>
      </c>
      <c r="F215" s="3" t="s">
        <v>339</v>
      </c>
      <c r="G215" s="20" t="s">
        <v>266</v>
      </c>
      <c r="H215" s="17"/>
    </row>
    <row r="216" spans="1:12" s="18" customFormat="1" ht="18" customHeight="1" x14ac:dyDescent="0.2">
      <c r="A216" s="2"/>
      <c r="B216" s="3"/>
      <c r="C216" s="14"/>
      <c r="D216" s="15"/>
      <c r="E216" s="16"/>
      <c r="F216" s="3" t="s">
        <v>340</v>
      </c>
      <c r="G216" s="20" t="s">
        <v>267</v>
      </c>
      <c r="H216" s="43"/>
      <c r="I216" s="1"/>
      <c r="J216" s="1"/>
      <c r="K216" s="1"/>
      <c r="L216" s="1"/>
    </row>
    <row r="217" spans="1:12" s="1" customFormat="1" ht="18" customHeight="1" x14ac:dyDescent="0.2">
      <c r="A217" s="2">
        <v>18</v>
      </c>
      <c r="B217" s="3" t="s">
        <v>305</v>
      </c>
      <c r="C217" s="14">
        <v>35</v>
      </c>
      <c r="D217" s="15">
        <v>19</v>
      </c>
      <c r="E217" s="16">
        <f>D217*100/C217</f>
        <v>54.285714285714285</v>
      </c>
      <c r="F217" s="3" t="s">
        <v>178</v>
      </c>
      <c r="G217" s="20" t="s">
        <v>266</v>
      </c>
      <c r="H217" s="17"/>
    </row>
    <row r="218" spans="1:12" s="1" customFormat="1" ht="18" customHeight="1" x14ac:dyDescent="0.2">
      <c r="A218" s="2"/>
      <c r="B218" s="3"/>
      <c r="C218" s="14"/>
      <c r="D218" s="15"/>
      <c r="E218" s="16"/>
      <c r="F218" s="3" t="s">
        <v>178</v>
      </c>
      <c r="G218" s="20" t="s">
        <v>267</v>
      </c>
      <c r="H218" s="17"/>
    </row>
    <row r="219" spans="1:12" s="18" customFormat="1" ht="18" customHeight="1" x14ac:dyDescent="0.2">
      <c r="A219" s="2"/>
      <c r="B219" s="3"/>
      <c r="C219" s="14"/>
      <c r="D219" s="15"/>
      <c r="E219" s="16"/>
      <c r="F219" s="3" t="s">
        <v>209</v>
      </c>
      <c r="G219" s="20" t="s">
        <v>268</v>
      </c>
      <c r="H219" s="17"/>
    </row>
    <row r="220" spans="1:12" s="18" customFormat="1" ht="18" customHeight="1" x14ac:dyDescent="0.2">
      <c r="A220" s="2">
        <v>19</v>
      </c>
      <c r="B220" s="3" t="s">
        <v>94</v>
      </c>
      <c r="C220" s="14">
        <v>35</v>
      </c>
      <c r="D220" s="15">
        <v>28</v>
      </c>
      <c r="E220" s="16">
        <f>D220*100/C220</f>
        <v>80</v>
      </c>
      <c r="F220" s="3" t="s">
        <v>174</v>
      </c>
      <c r="G220" s="20" t="s">
        <v>127</v>
      </c>
      <c r="H220" s="17"/>
      <c r="I220" s="1"/>
      <c r="J220" s="1"/>
      <c r="K220" s="1"/>
      <c r="L220" s="1"/>
    </row>
    <row r="221" spans="1:12" s="18" customFormat="1" ht="18" customHeight="1" x14ac:dyDescent="0.2">
      <c r="A221" s="2"/>
      <c r="B221" s="3"/>
      <c r="C221" s="14"/>
      <c r="D221" s="15"/>
      <c r="E221" s="16"/>
      <c r="F221" s="3" t="s">
        <v>174</v>
      </c>
      <c r="G221" s="20" t="s">
        <v>128</v>
      </c>
      <c r="H221" s="17"/>
      <c r="I221" s="1"/>
      <c r="J221" s="1"/>
      <c r="K221" s="1"/>
      <c r="L221" s="1"/>
    </row>
    <row r="222" spans="1:12" s="18" customFormat="1" ht="18" customHeight="1" x14ac:dyDescent="0.2">
      <c r="A222" s="2"/>
      <c r="B222" s="3"/>
      <c r="C222" s="14"/>
      <c r="D222" s="15"/>
      <c r="E222" s="16"/>
      <c r="F222" s="3" t="s">
        <v>175</v>
      </c>
      <c r="G222" s="20" t="s">
        <v>131</v>
      </c>
      <c r="H222" s="17"/>
    </row>
    <row r="223" spans="1:12" s="18" customFormat="1" ht="18" customHeight="1" x14ac:dyDescent="0.2">
      <c r="A223" s="2"/>
      <c r="B223" s="3"/>
      <c r="C223" s="14"/>
      <c r="D223" s="15"/>
      <c r="E223" s="16"/>
      <c r="F223" s="3" t="s">
        <v>304</v>
      </c>
      <c r="G223" s="20" t="s">
        <v>266</v>
      </c>
      <c r="H223" s="17"/>
    </row>
    <row r="224" spans="1:12" s="18" customFormat="1" ht="18" customHeight="1" x14ac:dyDescent="0.2">
      <c r="A224" s="2"/>
      <c r="B224" s="3"/>
      <c r="C224" s="14"/>
      <c r="D224" s="15"/>
      <c r="E224" s="16"/>
      <c r="F224" s="3" t="s">
        <v>304</v>
      </c>
      <c r="G224" s="20" t="s">
        <v>267</v>
      </c>
      <c r="H224" s="17"/>
    </row>
    <row r="225" spans="1:12" s="1" customFormat="1" ht="18" customHeight="1" x14ac:dyDescent="0.2">
      <c r="A225" s="2">
        <v>20</v>
      </c>
      <c r="B225" s="3" t="s">
        <v>343</v>
      </c>
      <c r="C225" s="14">
        <v>57</v>
      </c>
      <c r="D225" s="15">
        <v>43</v>
      </c>
      <c r="E225" s="16">
        <f>D225*100/C225</f>
        <v>75.438596491228068</v>
      </c>
      <c r="F225" s="3" t="s">
        <v>209</v>
      </c>
      <c r="G225" s="20" t="s">
        <v>266</v>
      </c>
      <c r="H225" s="17"/>
      <c r="I225" s="18"/>
      <c r="J225" s="18"/>
      <c r="K225" s="18"/>
      <c r="L225" s="18"/>
    </row>
    <row r="226" spans="1:12" s="1" customFormat="1" ht="18" customHeight="1" x14ac:dyDescent="0.2">
      <c r="A226" s="2"/>
      <c r="B226" s="3"/>
      <c r="C226" s="14"/>
      <c r="D226" s="15"/>
      <c r="E226" s="16"/>
      <c r="F226" s="3" t="s">
        <v>208</v>
      </c>
      <c r="G226" s="20" t="s">
        <v>267</v>
      </c>
      <c r="H226" s="17"/>
      <c r="I226" s="18"/>
      <c r="J226" s="18"/>
      <c r="K226" s="18"/>
      <c r="L226" s="18"/>
    </row>
    <row r="227" spans="1:12" s="1" customFormat="1" ht="18" customHeight="1" x14ac:dyDescent="0.2">
      <c r="A227" s="2">
        <v>21</v>
      </c>
      <c r="B227" s="3" t="s">
        <v>308</v>
      </c>
      <c r="C227" s="14">
        <v>63</v>
      </c>
      <c r="D227" s="15">
        <v>31</v>
      </c>
      <c r="E227" s="16">
        <f t="shared" ref="E227:E232" si="5">D227*100/C227</f>
        <v>49.206349206349209</v>
      </c>
      <c r="F227" s="3" t="s">
        <v>190</v>
      </c>
      <c r="G227" s="20" t="s">
        <v>297</v>
      </c>
      <c r="H227" s="17"/>
      <c r="I227" s="18"/>
      <c r="J227" s="18"/>
      <c r="K227" s="18"/>
      <c r="L227" s="18"/>
    </row>
    <row r="228" spans="1:12" s="1" customFormat="1" ht="18" customHeight="1" x14ac:dyDescent="0.2">
      <c r="A228" s="2">
        <v>22</v>
      </c>
      <c r="B228" s="3" t="s">
        <v>99</v>
      </c>
      <c r="C228" s="14">
        <v>62</v>
      </c>
      <c r="D228" s="15">
        <v>59</v>
      </c>
      <c r="E228" s="16">
        <f t="shared" si="5"/>
        <v>95.161290322580641</v>
      </c>
      <c r="F228" s="3" t="s">
        <v>213</v>
      </c>
      <c r="G228" s="20" t="s">
        <v>188</v>
      </c>
      <c r="H228" s="17"/>
    </row>
    <row r="229" spans="1:12" s="1" customFormat="1" ht="18" customHeight="1" x14ac:dyDescent="0.2">
      <c r="A229" s="2">
        <v>23</v>
      </c>
      <c r="B229" s="3" t="s">
        <v>346</v>
      </c>
      <c r="C229" s="14">
        <v>61</v>
      </c>
      <c r="D229" s="15">
        <v>48</v>
      </c>
      <c r="E229" s="16">
        <f t="shared" si="5"/>
        <v>78.688524590163937</v>
      </c>
      <c r="F229" s="3" t="s">
        <v>336</v>
      </c>
      <c r="G229" s="20" t="s">
        <v>297</v>
      </c>
      <c r="H229" s="17"/>
    </row>
    <row r="230" spans="1:12" s="1" customFormat="1" ht="18" customHeight="1" x14ac:dyDescent="0.2">
      <c r="A230" s="2">
        <v>24</v>
      </c>
      <c r="B230" s="3" t="s">
        <v>341</v>
      </c>
      <c r="C230" s="14">
        <v>61</v>
      </c>
      <c r="D230" s="15">
        <v>52</v>
      </c>
      <c r="E230" s="16">
        <f t="shared" si="5"/>
        <v>85.245901639344268</v>
      </c>
      <c r="F230" s="19" t="s">
        <v>176</v>
      </c>
      <c r="G230" s="20" t="s">
        <v>297</v>
      </c>
      <c r="H230" s="17"/>
    </row>
    <row r="231" spans="1:12" s="18" customFormat="1" ht="18" customHeight="1" x14ac:dyDescent="0.2">
      <c r="A231" s="2">
        <v>25</v>
      </c>
      <c r="B231" s="3" t="s">
        <v>342</v>
      </c>
      <c r="C231" s="14">
        <v>57</v>
      </c>
      <c r="D231" s="15">
        <v>47</v>
      </c>
      <c r="E231" s="16">
        <f t="shared" si="5"/>
        <v>82.456140350877192</v>
      </c>
      <c r="F231" s="3" t="s">
        <v>214</v>
      </c>
      <c r="G231" s="20" t="s">
        <v>297</v>
      </c>
      <c r="H231" s="17"/>
      <c r="I231" s="1"/>
      <c r="J231" s="1"/>
      <c r="K231" s="1"/>
      <c r="L231" s="1"/>
    </row>
    <row r="232" spans="1:12" s="1" customFormat="1" ht="18" customHeight="1" x14ac:dyDescent="0.2">
      <c r="A232" s="2">
        <v>27</v>
      </c>
      <c r="B232" s="3" t="s">
        <v>95</v>
      </c>
      <c r="C232" s="14">
        <v>65</v>
      </c>
      <c r="D232" s="15">
        <v>56</v>
      </c>
      <c r="E232" s="16">
        <f t="shared" si="5"/>
        <v>86.15384615384616</v>
      </c>
      <c r="F232" s="3" t="s">
        <v>181</v>
      </c>
      <c r="G232" s="20" t="s">
        <v>127</v>
      </c>
      <c r="H232" s="17"/>
    </row>
    <row r="233" spans="1:12" s="1" customFormat="1" ht="18" customHeight="1" x14ac:dyDescent="0.2">
      <c r="A233" s="2"/>
      <c r="B233" s="3"/>
      <c r="C233" s="14"/>
      <c r="D233" s="15"/>
      <c r="E233" s="16"/>
      <c r="F233" s="3" t="s">
        <v>182</v>
      </c>
      <c r="G233" s="20" t="s">
        <v>128</v>
      </c>
      <c r="H233" s="17"/>
    </row>
    <row r="234" spans="1:12" s="1" customFormat="1" ht="18" customHeight="1" x14ac:dyDescent="0.2">
      <c r="A234" s="2">
        <v>28</v>
      </c>
      <c r="B234" s="3" t="s">
        <v>96</v>
      </c>
      <c r="C234" s="14">
        <v>66</v>
      </c>
      <c r="D234" s="15">
        <v>54</v>
      </c>
      <c r="E234" s="16">
        <f>D234*100/C234</f>
        <v>81.818181818181813</v>
      </c>
      <c r="F234" s="3" t="s">
        <v>183</v>
      </c>
      <c r="G234" s="20" t="s">
        <v>128</v>
      </c>
      <c r="H234" s="22"/>
    </row>
    <row r="235" spans="1:12" s="1" customFormat="1" ht="18" customHeight="1" x14ac:dyDescent="0.2">
      <c r="A235" s="2"/>
      <c r="B235" s="3"/>
      <c r="C235" s="14"/>
      <c r="D235" s="15"/>
      <c r="E235" s="16"/>
      <c r="F235" s="3" t="s">
        <v>184</v>
      </c>
      <c r="G235" s="20" t="s">
        <v>137</v>
      </c>
      <c r="H235" s="22"/>
    </row>
    <row r="236" spans="1:12" s="1" customFormat="1" ht="18" customHeight="1" x14ac:dyDescent="0.2">
      <c r="A236" s="2">
        <v>29</v>
      </c>
      <c r="B236" s="3" t="s">
        <v>97</v>
      </c>
      <c r="C236" s="14">
        <v>61</v>
      </c>
      <c r="D236" s="15">
        <v>53</v>
      </c>
      <c r="E236" s="16">
        <f>D236*100/C236</f>
        <v>86.885245901639351</v>
      </c>
      <c r="F236" s="3" t="s">
        <v>185</v>
      </c>
      <c r="G236" s="20" t="s">
        <v>128</v>
      </c>
      <c r="H236" s="17"/>
      <c r="I236" s="18"/>
      <c r="J236" s="18"/>
      <c r="K236" s="18"/>
      <c r="L236" s="18"/>
    </row>
    <row r="237" spans="1:12" s="1" customFormat="1" ht="18" customHeight="1" x14ac:dyDescent="0.2">
      <c r="A237" s="2"/>
      <c r="B237" s="3"/>
      <c r="C237" s="14"/>
      <c r="D237" s="15"/>
      <c r="E237" s="16"/>
      <c r="F237" s="3" t="s">
        <v>186</v>
      </c>
      <c r="G237" s="20" t="s">
        <v>137</v>
      </c>
      <c r="H237" s="17"/>
      <c r="I237" s="18"/>
      <c r="J237" s="18"/>
      <c r="K237" s="18"/>
      <c r="L237" s="18"/>
    </row>
    <row r="238" spans="1:12" s="18" customFormat="1" ht="18" customHeight="1" x14ac:dyDescent="0.2">
      <c r="A238" s="2">
        <v>30</v>
      </c>
      <c r="B238" s="3" t="s">
        <v>98</v>
      </c>
      <c r="C238" s="14">
        <v>27</v>
      </c>
      <c r="D238" s="15">
        <v>20</v>
      </c>
      <c r="E238" s="16">
        <f t="shared" ref="E238" si="6">D238*100/C238</f>
        <v>74.074074074074076</v>
      </c>
      <c r="F238" s="3" t="s">
        <v>215</v>
      </c>
      <c r="G238" s="20" t="s">
        <v>127</v>
      </c>
      <c r="H238" s="17"/>
    </row>
    <row r="239" spans="1:12" s="1" customFormat="1" ht="18" customHeight="1" x14ac:dyDescent="0.2">
      <c r="A239" s="2"/>
      <c r="B239" s="3"/>
      <c r="C239" s="14"/>
      <c r="D239" s="15"/>
      <c r="E239" s="16"/>
      <c r="F239" s="3" t="s">
        <v>215</v>
      </c>
      <c r="G239" s="20" t="s">
        <v>128</v>
      </c>
      <c r="H239" s="17"/>
      <c r="I239" s="18"/>
      <c r="J239" s="18"/>
      <c r="K239" s="18"/>
      <c r="L239" s="18"/>
    </row>
    <row r="240" spans="1:12" s="1" customFormat="1" ht="18" customHeight="1" x14ac:dyDescent="0.2">
      <c r="A240" s="2">
        <v>31</v>
      </c>
      <c r="B240" s="3" t="s">
        <v>344</v>
      </c>
      <c r="C240" s="14">
        <v>55</v>
      </c>
      <c r="D240" s="15">
        <v>15</v>
      </c>
      <c r="E240" s="16">
        <f>D240*100/C240</f>
        <v>27.272727272727273</v>
      </c>
      <c r="F240" s="3" t="s">
        <v>216</v>
      </c>
      <c r="G240" s="20" t="s">
        <v>297</v>
      </c>
      <c r="H240" s="17"/>
    </row>
    <row r="241" spans="1:12" s="18" customFormat="1" ht="18" customHeight="1" x14ac:dyDescent="0.2">
      <c r="A241" s="2">
        <v>32</v>
      </c>
      <c r="B241" s="3" t="s">
        <v>306</v>
      </c>
      <c r="C241" s="14">
        <v>20</v>
      </c>
      <c r="D241" s="15">
        <v>10</v>
      </c>
      <c r="E241" s="16">
        <f>D241*100/C241</f>
        <v>50</v>
      </c>
      <c r="F241" s="3" t="s">
        <v>174</v>
      </c>
      <c r="G241" s="20" t="s">
        <v>276</v>
      </c>
      <c r="H241" s="43"/>
      <c r="I241" s="1"/>
      <c r="J241" s="1"/>
      <c r="K241" s="1"/>
      <c r="L241" s="1"/>
    </row>
    <row r="242" spans="1:12" s="1" customFormat="1" ht="18" customHeight="1" x14ac:dyDescent="0.2">
      <c r="A242" s="2"/>
      <c r="B242" s="3"/>
      <c r="C242" s="14"/>
      <c r="D242" s="15"/>
      <c r="E242" s="16"/>
      <c r="F242" s="3" t="s">
        <v>174</v>
      </c>
      <c r="G242" s="20" t="s">
        <v>288</v>
      </c>
      <c r="H242" s="17"/>
    </row>
    <row r="243" spans="1:12" s="1" customFormat="1" ht="18" customHeight="1" x14ac:dyDescent="0.2">
      <c r="A243" s="2"/>
      <c r="B243" s="3"/>
      <c r="C243" s="14"/>
      <c r="D243" s="15"/>
      <c r="E243" s="16"/>
      <c r="F243" s="3" t="s">
        <v>174</v>
      </c>
      <c r="G243" s="20" t="s">
        <v>309</v>
      </c>
      <c r="H243" s="17"/>
      <c r="I243" s="18"/>
      <c r="J243" s="18"/>
      <c r="K243" s="18"/>
      <c r="L243" s="18"/>
    </row>
    <row r="244" spans="1:12" s="1" customFormat="1" ht="18" customHeight="1" x14ac:dyDescent="0.2">
      <c r="A244" s="2">
        <v>33</v>
      </c>
      <c r="B244" s="3" t="s">
        <v>93</v>
      </c>
      <c r="C244" s="14">
        <v>50</v>
      </c>
      <c r="D244" s="15">
        <v>31</v>
      </c>
      <c r="E244" s="16">
        <f>D244*100/C244</f>
        <v>62</v>
      </c>
      <c r="F244" s="3" t="s">
        <v>251</v>
      </c>
      <c r="G244" s="20" t="s">
        <v>188</v>
      </c>
      <c r="H244" s="17"/>
    </row>
    <row r="245" spans="1:12" s="1" customFormat="1" ht="18" customHeight="1" x14ac:dyDescent="0.2">
      <c r="A245" s="2">
        <v>34</v>
      </c>
      <c r="B245" s="3" t="s">
        <v>92</v>
      </c>
      <c r="C245" s="14">
        <v>31</v>
      </c>
      <c r="D245" s="15">
        <v>27</v>
      </c>
      <c r="E245" s="16">
        <f>D245*100/C245</f>
        <v>87.096774193548384</v>
      </c>
      <c r="F245" s="3" t="s">
        <v>178</v>
      </c>
      <c r="G245" s="20" t="s">
        <v>188</v>
      </c>
      <c r="H245" s="21" t="s">
        <v>417</v>
      </c>
    </row>
    <row r="246" spans="1:12" s="1" customFormat="1" ht="18" customHeight="1" x14ac:dyDescent="0.2">
      <c r="A246" s="2"/>
      <c r="B246" s="3"/>
      <c r="C246" s="14">
        <v>29</v>
      </c>
      <c r="D246" s="15">
        <v>25</v>
      </c>
      <c r="E246" s="16">
        <f>D246*100/C246</f>
        <v>86.206896551724142</v>
      </c>
      <c r="F246" s="3" t="s">
        <v>303</v>
      </c>
      <c r="G246" s="20" t="s">
        <v>276</v>
      </c>
      <c r="H246" s="21" t="s">
        <v>417</v>
      </c>
    </row>
    <row r="247" spans="1:12" s="1" customFormat="1" ht="18" customHeight="1" x14ac:dyDescent="0.2">
      <c r="A247" s="2"/>
      <c r="B247" s="3"/>
      <c r="C247" s="14">
        <v>30</v>
      </c>
      <c r="D247" s="15">
        <v>17</v>
      </c>
      <c r="E247" s="16">
        <f>D247*100/C247</f>
        <v>56.666666666666664</v>
      </c>
      <c r="F247" s="3" t="s">
        <v>303</v>
      </c>
      <c r="G247" s="20" t="s">
        <v>278</v>
      </c>
      <c r="H247" s="21" t="s">
        <v>417</v>
      </c>
    </row>
    <row r="248" spans="1:12" s="1" customFormat="1" ht="18" customHeight="1" x14ac:dyDescent="0.2">
      <c r="A248" s="2">
        <v>35</v>
      </c>
      <c r="B248" s="3" t="s">
        <v>376</v>
      </c>
      <c r="C248" s="14">
        <v>40</v>
      </c>
      <c r="D248" s="15">
        <v>30</v>
      </c>
      <c r="E248" s="16">
        <f>D248*100/C248</f>
        <v>75</v>
      </c>
      <c r="F248" s="3" t="s">
        <v>152</v>
      </c>
      <c r="G248" s="20" t="s">
        <v>374</v>
      </c>
      <c r="H248" s="17"/>
      <c r="I248" s="18"/>
      <c r="J248" s="18"/>
      <c r="K248" s="18"/>
      <c r="L248" s="18"/>
    </row>
    <row r="249" spans="1:12" s="1" customFormat="1" ht="18" customHeight="1" x14ac:dyDescent="0.2">
      <c r="A249" s="2"/>
      <c r="B249" s="3"/>
      <c r="C249" s="14"/>
      <c r="D249" s="15"/>
      <c r="E249" s="16"/>
      <c r="F249" s="3" t="s">
        <v>152</v>
      </c>
      <c r="G249" s="20" t="s">
        <v>375</v>
      </c>
      <c r="H249" s="17"/>
    </row>
    <row r="250" spans="1:12" s="1" customFormat="1" ht="18" customHeight="1" x14ac:dyDescent="0.2">
      <c r="A250" s="2"/>
      <c r="B250" s="24" t="s">
        <v>133</v>
      </c>
      <c r="C250" s="14">
        <f>SUM(C181:C215)</f>
        <v>586</v>
      </c>
      <c r="D250" s="14">
        <f>SUM(D181:D215)</f>
        <v>482</v>
      </c>
      <c r="E250" s="25">
        <f>D250*100/C250</f>
        <v>82.25255972696246</v>
      </c>
      <c r="F250" s="14"/>
      <c r="G250" s="14"/>
      <c r="H250" s="17"/>
    </row>
    <row r="251" spans="1:12" s="18" customFormat="1" ht="18" customHeight="1" x14ac:dyDescent="0.2">
      <c r="A251" s="60" t="s">
        <v>150</v>
      </c>
      <c r="B251" s="61"/>
      <c r="C251" s="14"/>
      <c r="D251" s="15"/>
      <c r="E251" s="16"/>
      <c r="F251" s="15"/>
      <c r="G251" s="15"/>
      <c r="H251" s="17"/>
    </row>
    <row r="252" spans="1:12" s="1" customFormat="1" ht="18" customHeight="1" x14ac:dyDescent="0.2">
      <c r="A252" s="2">
        <v>1</v>
      </c>
      <c r="B252" s="3" t="s">
        <v>16</v>
      </c>
      <c r="C252" s="14">
        <v>37</v>
      </c>
      <c r="D252" s="15">
        <v>29</v>
      </c>
      <c r="E252" s="16">
        <f>D252*100/C252</f>
        <v>78.378378378378372</v>
      </c>
      <c r="F252" s="3" t="s">
        <v>241</v>
      </c>
      <c r="G252" s="20" t="s">
        <v>129</v>
      </c>
      <c r="H252" s="17"/>
    </row>
    <row r="253" spans="1:12" s="1" customFormat="1" ht="18" customHeight="1" x14ac:dyDescent="0.2">
      <c r="A253" s="2"/>
      <c r="B253" s="3"/>
      <c r="C253" s="14"/>
      <c r="D253" s="15"/>
      <c r="E253" s="16"/>
      <c r="F253" s="3" t="s">
        <v>239</v>
      </c>
      <c r="G253" s="20" t="s">
        <v>160</v>
      </c>
      <c r="H253" s="39"/>
    </row>
    <row r="254" spans="1:12" s="1" customFormat="1" ht="18" customHeight="1" x14ac:dyDescent="0.2">
      <c r="A254" s="2">
        <v>2</v>
      </c>
      <c r="B254" s="3" t="s">
        <v>17</v>
      </c>
      <c r="C254" s="14">
        <v>46</v>
      </c>
      <c r="D254" s="15">
        <v>35</v>
      </c>
      <c r="E254" s="16">
        <f>D254*100/C254</f>
        <v>76.086956521739125</v>
      </c>
      <c r="F254" s="3" t="s">
        <v>239</v>
      </c>
      <c r="G254" s="20" t="s">
        <v>217</v>
      </c>
      <c r="H254" s="17"/>
    </row>
    <row r="255" spans="1:12" s="1" customFormat="1" ht="18" customHeight="1" x14ac:dyDescent="0.2">
      <c r="A255" s="2"/>
      <c r="B255" s="3"/>
      <c r="C255" s="14"/>
      <c r="D255" s="15"/>
      <c r="E255" s="16"/>
      <c r="F255" s="3" t="s">
        <v>240</v>
      </c>
      <c r="G255" s="20" t="s">
        <v>160</v>
      </c>
      <c r="H255" s="23"/>
    </row>
    <row r="256" spans="1:12" s="1" customFormat="1" ht="18" customHeight="1" x14ac:dyDescent="0.2">
      <c r="A256" s="2"/>
      <c r="B256" s="3"/>
      <c r="C256" s="14"/>
      <c r="D256" s="15"/>
      <c r="E256" s="16"/>
      <c r="F256" s="3" t="s">
        <v>151</v>
      </c>
      <c r="G256" s="20" t="s">
        <v>362</v>
      </c>
      <c r="H256" s="17"/>
    </row>
    <row r="257" spans="1:12" s="1" customFormat="1" ht="18" customHeight="1" x14ac:dyDescent="0.2">
      <c r="A257" s="2"/>
      <c r="B257" s="3"/>
      <c r="C257" s="14"/>
      <c r="D257" s="15"/>
      <c r="E257" s="16"/>
      <c r="F257" s="3" t="s">
        <v>151</v>
      </c>
      <c r="G257" s="20" t="s">
        <v>267</v>
      </c>
      <c r="H257" s="23"/>
      <c r="I257" s="18"/>
      <c r="J257" s="18"/>
      <c r="K257" s="18"/>
      <c r="L257" s="18"/>
    </row>
    <row r="258" spans="1:12" s="1" customFormat="1" ht="18" customHeight="1" x14ac:dyDescent="0.2">
      <c r="A258" s="2">
        <v>3</v>
      </c>
      <c r="B258" s="3" t="s">
        <v>363</v>
      </c>
      <c r="C258" s="14">
        <v>51</v>
      </c>
      <c r="D258" s="15">
        <v>43</v>
      </c>
      <c r="E258" s="16">
        <f>D258*100/C258</f>
        <v>84.313725490196077</v>
      </c>
      <c r="F258" s="3" t="s">
        <v>240</v>
      </c>
      <c r="G258" s="20" t="s">
        <v>266</v>
      </c>
      <c r="H258" s="39"/>
    </row>
    <row r="259" spans="1:12" s="1" customFormat="1" ht="18" customHeight="1" x14ac:dyDescent="0.2">
      <c r="A259" s="2"/>
      <c r="B259" s="3"/>
      <c r="C259" s="14"/>
      <c r="D259" s="15"/>
      <c r="E259" s="16"/>
      <c r="F259" s="3" t="s">
        <v>237</v>
      </c>
      <c r="G259" s="20" t="s">
        <v>277</v>
      </c>
      <c r="H259" s="17"/>
    </row>
    <row r="260" spans="1:12" s="1" customFormat="1" ht="18" customHeight="1" x14ac:dyDescent="0.2">
      <c r="A260" s="2">
        <v>4</v>
      </c>
      <c r="B260" s="3" t="s">
        <v>22</v>
      </c>
      <c r="C260" s="14">
        <v>37</v>
      </c>
      <c r="D260" s="15">
        <v>33</v>
      </c>
      <c r="E260" s="16">
        <f>D260*100/C260</f>
        <v>89.189189189189193</v>
      </c>
      <c r="F260" s="3" t="s">
        <v>238</v>
      </c>
      <c r="G260" s="20" t="s">
        <v>127</v>
      </c>
      <c r="H260" s="17"/>
    </row>
    <row r="261" spans="1:12" s="1" customFormat="1" ht="18" customHeight="1" x14ac:dyDescent="0.2">
      <c r="A261" s="2"/>
      <c r="B261" s="3"/>
      <c r="C261" s="14"/>
      <c r="D261" s="15"/>
      <c r="E261" s="16"/>
      <c r="F261" s="3" t="s">
        <v>238</v>
      </c>
      <c r="G261" s="20" t="s">
        <v>191</v>
      </c>
      <c r="H261" s="39"/>
    </row>
    <row r="262" spans="1:12" s="1" customFormat="1" ht="18" customHeight="1" x14ac:dyDescent="0.2">
      <c r="A262" s="2">
        <v>5</v>
      </c>
      <c r="B262" s="3" t="s">
        <v>302</v>
      </c>
      <c r="C262" s="14">
        <v>35</v>
      </c>
      <c r="D262" s="15">
        <v>32</v>
      </c>
      <c r="E262" s="16">
        <f>D262*100/C262</f>
        <v>91.428571428571431</v>
      </c>
      <c r="F262" s="3" t="s">
        <v>153</v>
      </c>
      <c r="G262" s="20" t="s">
        <v>266</v>
      </c>
      <c r="H262" s="17"/>
    </row>
    <row r="263" spans="1:12" s="1" customFormat="1" ht="18" customHeight="1" x14ac:dyDescent="0.2">
      <c r="A263" s="2"/>
      <c r="B263" s="3"/>
      <c r="C263" s="14"/>
      <c r="D263" s="15"/>
      <c r="E263" s="16"/>
      <c r="F263" s="3" t="s">
        <v>236</v>
      </c>
      <c r="G263" s="20" t="s">
        <v>301</v>
      </c>
      <c r="H263" s="39"/>
    </row>
    <row r="264" spans="1:12" s="1" customFormat="1" ht="18" customHeight="1" x14ac:dyDescent="0.2">
      <c r="A264" s="2">
        <v>6</v>
      </c>
      <c r="B264" s="3" t="s">
        <v>104</v>
      </c>
      <c r="C264" s="14">
        <v>58</v>
      </c>
      <c r="D264" s="15">
        <v>51</v>
      </c>
      <c r="E264" s="16">
        <f>D264*100/C264</f>
        <v>87.931034482758619</v>
      </c>
      <c r="F264" s="3" t="s">
        <v>153</v>
      </c>
      <c r="G264" s="20" t="s">
        <v>217</v>
      </c>
      <c r="H264" s="17"/>
    </row>
    <row r="265" spans="1:12" s="1" customFormat="1" ht="18" customHeight="1" x14ac:dyDescent="0.2">
      <c r="A265" s="2"/>
      <c r="B265" s="3"/>
      <c r="C265" s="14"/>
      <c r="D265" s="15"/>
      <c r="E265" s="16"/>
      <c r="F265" s="3" t="s">
        <v>236</v>
      </c>
      <c r="G265" s="20" t="s">
        <v>138</v>
      </c>
      <c r="H265" s="23"/>
    </row>
    <row r="266" spans="1:12" s="1" customFormat="1" ht="18" customHeight="1" x14ac:dyDescent="0.2">
      <c r="A266" s="2"/>
      <c r="B266" s="3"/>
      <c r="C266" s="14"/>
      <c r="D266" s="15"/>
      <c r="E266" s="16"/>
      <c r="F266" s="3" t="s">
        <v>236</v>
      </c>
      <c r="G266" s="20" t="s">
        <v>137</v>
      </c>
      <c r="H266" s="17"/>
    </row>
    <row r="267" spans="1:12" s="1" customFormat="1" ht="18" customHeight="1" x14ac:dyDescent="0.2">
      <c r="A267" s="2">
        <v>7</v>
      </c>
      <c r="B267" s="3" t="s">
        <v>105</v>
      </c>
      <c r="C267" s="14">
        <v>56</v>
      </c>
      <c r="D267" s="15">
        <v>20</v>
      </c>
      <c r="E267" s="16">
        <f>D267*100/C267</f>
        <v>35.714285714285715</v>
      </c>
      <c r="F267" s="3" t="s">
        <v>237</v>
      </c>
      <c r="G267" s="20" t="s">
        <v>217</v>
      </c>
      <c r="H267" s="39"/>
    </row>
    <row r="268" spans="1:12" s="1" customFormat="1" ht="18" customHeight="1" x14ac:dyDescent="0.2">
      <c r="A268" s="2"/>
      <c r="B268" s="3"/>
      <c r="C268" s="14"/>
      <c r="D268" s="15"/>
      <c r="E268" s="16"/>
      <c r="F268" s="3" t="s">
        <v>237</v>
      </c>
      <c r="G268" s="20" t="s">
        <v>130</v>
      </c>
      <c r="H268" s="17"/>
    </row>
    <row r="269" spans="1:12" s="1" customFormat="1" ht="18" customHeight="1" x14ac:dyDescent="0.2">
      <c r="A269" s="2">
        <v>9</v>
      </c>
      <c r="B269" s="3" t="s">
        <v>102</v>
      </c>
      <c r="C269" s="14">
        <v>33</v>
      </c>
      <c r="D269" s="15">
        <v>28</v>
      </c>
      <c r="E269" s="16">
        <f>D269*100/C269</f>
        <v>84.848484848484844</v>
      </c>
      <c r="F269" s="3" t="s">
        <v>182</v>
      </c>
      <c r="G269" s="20" t="s">
        <v>137</v>
      </c>
      <c r="H269" s="23"/>
    </row>
    <row r="270" spans="1:12" s="1" customFormat="1" ht="18" customHeight="1" x14ac:dyDescent="0.2">
      <c r="A270" s="2">
        <v>10</v>
      </c>
      <c r="B270" s="3" t="s">
        <v>106</v>
      </c>
      <c r="C270" s="14">
        <v>61</v>
      </c>
      <c r="D270" s="15">
        <v>59</v>
      </c>
      <c r="E270" s="16">
        <f>D270*100/C270</f>
        <v>96.721311475409834</v>
      </c>
      <c r="F270" s="3" t="s">
        <v>182</v>
      </c>
      <c r="G270" s="20" t="s">
        <v>127</v>
      </c>
      <c r="H270" s="17"/>
    </row>
    <row r="271" spans="1:12" s="1" customFormat="1" ht="18" customHeight="1" x14ac:dyDescent="0.2">
      <c r="A271" s="2"/>
      <c r="B271" s="3"/>
      <c r="C271" s="14"/>
      <c r="D271" s="15"/>
      <c r="E271" s="16"/>
      <c r="F271" s="3" t="s">
        <v>181</v>
      </c>
      <c r="G271" s="20" t="s">
        <v>128</v>
      </c>
      <c r="H271" s="39"/>
    </row>
    <row r="272" spans="1:12" s="1" customFormat="1" ht="18" customHeight="1" x14ac:dyDescent="0.2">
      <c r="A272" s="2">
        <v>11</v>
      </c>
      <c r="B272" s="3" t="s">
        <v>103</v>
      </c>
      <c r="C272" s="14">
        <v>42</v>
      </c>
      <c r="D272" s="15">
        <v>38</v>
      </c>
      <c r="E272" s="16">
        <f>D272*100/C272</f>
        <v>90.476190476190482</v>
      </c>
      <c r="F272" s="3" t="s">
        <v>180</v>
      </c>
      <c r="G272" s="20" t="s">
        <v>131</v>
      </c>
      <c r="H272" s="23"/>
    </row>
    <row r="273" spans="1:12" s="1" customFormat="1" ht="18" customHeight="1" x14ac:dyDescent="0.2">
      <c r="A273" s="2">
        <v>12</v>
      </c>
      <c r="B273" s="3" t="s">
        <v>39</v>
      </c>
      <c r="C273" s="14">
        <v>36</v>
      </c>
      <c r="D273" s="15">
        <v>32</v>
      </c>
      <c r="E273" s="16">
        <f>D273*100/C273</f>
        <v>88.888888888888886</v>
      </c>
      <c r="F273" s="3" t="s">
        <v>151</v>
      </c>
      <c r="G273" s="20" t="s">
        <v>129</v>
      </c>
      <c r="H273" s="17"/>
    </row>
    <row r="274" spans="1:12" s="1" customFormat="1" ht="18" customHeight="1" x14ac:dyDescent="0.2">
      <c r="A274" s="2"/>
      <c r="B274" s="3"/>
      <c r="C274" s="14"/>
      <c r="D274" s="15"/>
      <c r="E274" s="16"/>
      <c r="F274" s="3" t="s">
        <v>153</v>
      </c>
      <c r="G274" s="20" t="s">
        <v>138</v>
      </c>
      <c r="H274" s="17"/>
    </row>
    <row r="275" spans="1:12" s="1" customFormat="1" ht="18" customHeight="1" x14ac:dyDescent="0.2">
      <c r="A275" s="2"/>
      <c r="B275" s="3"/>
      <c r="C275" s="14"/>
      <c r="D275" s="15"/>
      <c r="E275" s="16"/>
      <c r="F275" s="3" t="s">
        <v>153</v>
      </c>
      <c r="G275" s="20" t="s">
        <v>137</v>
      </c>
      <c r="H275" s="17"/>
    </row>
    <row r="276" spans="1:12" s="1" customFormat="1" ht="18" customHeight="1" x14ac:dyDescent="0.2">
      <c r="A276" s="2">
        <v>13</v>
      </c>
      <c r="B276" s="3" t="s">
        <v>290</v>
      </c>
      <c r="C276" s="14">
        <v>40</v>
      </c>
      <c r="D276" s="15">
        <v>36</v>
      </c>
      <c r="E276" s="16">
        <f>D276*100/C276</f>
        <v>90</v>
      </c>
      <c r="F276" s="3" t="s">
        <v>239</v>
      </c>
      <c r="G276" s="20" t="s">
        <v>278</v>
      </c>
      <c r="H276" s="39"/>
    </row>
    <row r="277" spans="1:12" s="1" customFormat="1" ht="18" customHeight="1" x14ac:dyDescent="0.2">
      <c r="A277" s="2">
        <v>14</v>
      </c>
      <c r="B277" s="3" t="s">
        <v>40</v>
      </c>
      <c r="C277" s="14">
        <v>54</v>
      </c>
      <c r="D277" s="15">
        <v>28</v>
      </c>
      <c r="E277" s="16">
        <f>D277*100/C277</f>
        <v>51.851851851851855</v>
      </c>
      <c r="F277" s="3" t="s">
        <v>151</v>
      </c>
      <c r="G277" s="20" t="s">
        <v>130</v>
      </c>
      <c r="H277" s="17"/>
    </row>
    <row r="278" spans="1:12" s="1" customFormat="1" ht="18" customHeight="1" x14ac:dyDescent="0.2">
      <c r="A278" s="2"/>
      <c r="B278" s="3"/>
      <c r="C278" s="14"/>
      <c r="D278" s="15"/>
      <c r="E278" s="16"/>
      <c r="F278" s="3" t="s">
        <v>151</v>
      </c>
      <c r="G278" s="20" t="s">
        <v>155</v>
      </c>
      <c r="H278" s="17"/>
    </row>
    <row r="279" spans="1:12" s="1" customFormat="1" ht="18" customHeight="1" x14ac:dyDescent="0.2">
      <c r="A279" s="2">
        <v>16</v>
      </c>
      <c r="B279" s="3" t="s">
        <v>100</v>
      </c>
      <c r="C279" s="14">
        <v>79</v>
      </c>
      <c r="D279" s="15">
        <v>51</v>
      </c>
      <c r="E279" s="16">
        <f>D279*100/C279</f>
        <v>64.556962025316452</v>
      </c>
      <c r="F279" s="3" t="s">
        <v>255</v>
      </c>
      <c r="G279" s="20" t="s">
        <v>273</v>
      </c>
      <c r="H279" s="23"/>
    </row>
    <row r="280" spans="1:12" s="1" customFormat="1" ht="18" customHeight="1" x14ac:dyDescent="0.2">
      <c r="A280" s="2">
        <v>17</v>
      </c>
      <c r="B280" s="3" t="s">
        <v>289</v>
      </c>
      <c r="C280" s="14">
        <v>29</v>
      </c>
      <c r="D280" s="15">
        <v>25</v>
      </c>
      <c r="E280" s="16">
        <f>D280*100/C280</f>
        <v>86.206896551724142</v>
      </c>
      <c r="F280" s="3" t="s">
        <v>239</v>
      </c>
      <c r="G280" s="20" t="s">
        <v>269</v>
      </c>
      <c r="H280" s="17"/>
    </row>
    <row r="281" spans="1:12" s="1" customFormat="1" ht="18" customHeight="1" x14ac:dyDescent="0.2">
      <c r="A281" s="2"/>
      <c r="B281" s="3"/>
      <c r="C281" s="14"/>
      <c r="D281" s="15"/>
      <c r="E281" s="16"/>
      <c r="F281" s="3" t="s">
        <v>154</v>
      </c>
      <c r="G281" s="20" t="s">
        <v>287</v>
      </c>
      <c r="H281" s="17"/>
    </row>
    <row r="282" spans="1:12" s="1" customFormat="1" ht="18" customHeight="1" x14ac:dyDescent="0.2">
      <c r="A282" s="2"/>
      <c r="B282" s="3"/>
      <c r="C282" s="14"/>
      <c r="D282" s="15"/>
      <c r="E282" s="16"/>
      <c r="F282" s="3" t="s">
        <v>369</v>
      </c>
      <c r="G282" s="20" t="s">
        <v>288</v>
      </c>
      <c r="H282" s="23"/>
    </row>
    <row r="283" spans="1:12" s="1" customFormat="1" ht="18" customHeight="1" x14ac:dyDescent="0.2">
      <c r="A283" s="2">
        <v>18</v>
      </c>
      <c r="B283" s="3" t="s">
        <v>101</v>
      </c>
      <c r="C283" s="14">
        <v>84</v>
      </c>
      <c r="D283" s="15">
        <v>42</v>
      </c>
      <c r="E283" s="16">
        <f>D283*100/C283</f>
        <v>50</v>
      </c>
      <c r="F283" s="3" t="s">
        <v>152</v>
      </c>
      <c r="G283" s="20" t="s">
        <v>129</v>
      </c>
      <c r="H283" s="17"/>
    </row>
    <row r="284" spans="1:12" s="1" customFormat="1" ht="18" customHeight="1" x14ac:dyDescent="0.2">
      <c r="A284" s="2"/>
      <c r="B284" s="3"/>
      <c r="C284" s="14"/>
      <c r="D284" s="15"/>
      <c r="E284" s="16"/>
      <c r="F284" s="3" t="s">
        <v>154</v>
      </c>
      <c r="G284" s="20" t="s">
        <v>138</v>
      </c>
      <c r="H284" s="17"/>
    </row>
    <row r="285" spans="1:12" s="18" customFormat="1" ht="18" customHeight="1" x14ac:dyDescent="0.2">
      <c r="A285" s="2">
        <v>19</v>
      </c>
      <c r="B285" s="3" t="s">
        <v>401</v>
      </c>
      <c r="C285" s="14">
        <v>18</v>
      </c>
      <c r="D285" s="15">
        <v>16</v>
      </c>
      <c r="E285" s="16">
        <f>D285*100/C285</f>
        <v>88.888888888888886</v>
      </c>
      <c r="F285" s="3" t="s">
        <v>396</v>
      </c>
      <c r="G285" s="20" t="s">
        <v>381</v>
      </c>
      <c r="H285" s="39"/>
      <c r="I285" s="1"/>
      <c r="J285" s="1"/>
      <c r="K285" s="1"/>
      <c r="L285" s="1"/>
    </row>
    <row r="286" spans="1:12" s="1" customFormat="1" ht="18" customHeight="1" x14ac:dyDescent="0.2">
      <c r="A286" s="2">
        <v>20</v>
      </c>
      <c r="B286" s="3" t="s">
        <v>400</v>
      </c>
      <c r="C286" s="14">
        <v>15</v>
      </c>
      <c r="D286" s="15">
        <v>12</v>
      </c>
      <c r="E286" s="16">
        <f>D286*100/C286</f>
        <v>80</v>
      </c>
      <c r="F286" s="3" t="s">
        <v>215</v>
      </c>
      <c r="G286" s="20" t="s">
        <v>397</v>
      </c>
      <c r="H286" s="21"/>
    </row>
    <row r="287" spans="1:12" s="1" customFormat="1" ht="18" customHeight="1" x14ac:dyDescent="0.2">
      <c r="A287" s="2"/>
      <c r="B287" s="3"/>
      <c r="C287" s="14"/>
      <c r="D287" s="15"/>
      <c r="E287" s="16"/>
      <c r="F287" s="3" t="s">
        <v>215</v>
      </c>
      <c r="G287" s="20" t="s">
        <v>398</v>
      </c>
      <c r="H287" s="23"/>
    </row>
    <row r="288" spans="1:12" s="1" customFormat="1" ht="18" customHeight="1" x14ac:dyDescent="0.2">
      <c r="A288" s="2"/>
      <c r="B288" s="3"/>
      <c r="C288" s="14"/>
      <c r="D288" s="15"/>
      <c r="E288" s="16"/>
      <c r="F288" s="3" t="s">
        <v>215</v>
      </c>
      <c r="G288" s="20" t="s">
        <v>399</v>
      </c>
      <c r="H288" s="21"/>
    </row>
    <row r="289" spans="1:8" s="1" customFormat="1" ht="18" customHeight="1" x14ac:dyDescent="0.2">
      <c r="A289" s="2"/>
      <c r="B289" s="24" t="s">
        <v>133</v>
      </c>
      <c r="C289" s="14">
        <f>SUM(C252:C288)</f>
        <v>811</v>
      </c>
      <c r="D289" s="14">
        <f>SUM(D252:D288)</f>
        <v>610</v>
      </c>
      <c r="E289" s="25">
        <f>D289*100/C289</f>
        <v>75.215782983970414</v>
      </c>
      <c r="F289" s="14"/>
      <c r="G289" s="14"/>
      <c r="H289" s="17"/>
    </row>
    <row r="290" spans="1:8" s="18" customFormat="1" ht="18" customHeight="1" x14ac:dyDescent="0.2">
      <c r="A290" s="60" t="s">
        <v>30</v>
      </c>
      <c r="B290" s="61"/>
      <c r="C290" s="14"/>
      <c r="D290" s="15"/>
      <c r="E290" s="16"/>
      <c r="F290" s="15"/>
      <c r="G290" s="15"/>
      <c r="H290" s="17"/>
    </row>
    <row r="291" spans="1:8" s="18" customFormat="1" ht="18" customHeight="1" x14ac:dyDescent="0.2">
      <c r="A291" s="2">
        <v>1</v>
      </c>
      <c r="B291" s="3" t="s">
        <v>31</v>
      </c>
      <c r="C291" s="14">
        <v>19</v>
      </c>
      <c r="D291" s="15">
        <v>16</v>
      </c>
      <c r="E291" s="16">
        <f t="shared" ref="E291:E297" si="7">D291*100/C291</f>
        <v>84.21052631578948</v>
      </c>
      <c r="F291" s="3" t="s">
        <v>249</v>
      </c>
      <c r="G291" s="20" t="s">
        <v>137</v>
      </c>
      <c r="H291" s="17"/>
    </row>
    <row r="292" spans="1:8" s="1" customFormat="1" ht="18" customHeight="1" x14ac:dyDescent="0.2">
      <c r="A292" s="2">
        <v>2</v>
      </c>
      <c r="B292" s="3" t="s">
        <v>367</v>
      </c>
      <c r="C292" s="14">
        <v>35</v>
      </c>
      <c r="D292" s="15">
        <v>27</v>
      </c>
      <c r="E292" s="16">
        <f>D292*100/C292</f>
        <v>77.142857142857139</v>
      </c>
      <c r="F292" s="3" t="s">
        <v>366</v>
      </c>
      <c r="G292" s="20" t="s">
        <v>266</v>
      </c>
      <c r="H292" s="21"/>
    </row>
    <row r="293" spans="1:8" s="1" customFormat="1" ht="18" customHeight="1" x14ac:dyDescent="0.2">
      <c r="A293" s="2"/>
      <c r="B293" s="3" t="s">
        <v>367</v>
      </c>
      <c r="C293" s="14"/>
      <c r="D293" s="15"/>
      <c r="E293" s="16"/>
      <c r="F293" s="3" t="s">
        <v>366</v>
      </c>
      <c r="G293" s="20" t="s">
        <v>314</v>
      </c>
      <c r="H293" s="21"/>
    </row>
    <row r="294" spans="1:8" s="1" customFormat="1" ht="18" customHeight="1" x14ac:dyDescent="0.2">
      <c r="A294" s="2">
        <v>3</v>
      </c>
      <c r="B294" s="3" t="s">
        <v>54</v>
      </c>
      <c r="C294" s="14">
        <v>52</v>
      </c>
      <c r="D294" s="15">
        <v>26</v>
      </c>
      <c r="E294" s="16">
        <f t="shared" si="7"/>
        <v>50</v>
      </c>
      <c r="F294" s="3" t="s">
        <v>162</v>
      </c>
      <c r="G294" s="20" t="s">
        <v>147</v>
      </c>
      <c r="H294" s="17"/>
    </row>
    <row r="295" spans="1:8" s="18" customFormat="1" ht="18" customHeight="1" x14ac:dyDescent="0.2">
      <c r="A295" s="2">
        <v>4</v>
      </c>
      <c r="B295" s="3" t="s">
        <v>296</v>
      </c>
      <c r="C295" s="14">
        <v>33</v>
      </c>
      <c r="D295" s="15">
        <v>22</v>
      </c>
      <c r="E295" s="16">
        <f t="shared" si="7"/>
        <v>66.666666666666671</v>
      </c>
      <c r="F295" s="3" t="s">
        <v>249</v>
      </c>
      <c r="G295" s="20" t="s">
        <v>276</v>
      </c>
      <c r="H295" s="17"/>
    </row>
    <row r="296" spans="1:8" s="1" customFormat="1" ht="18" customHeight="1" x14ac:dyDescent="0.2">
      <c r="A296" s="2"/>
      <c r="B296" s="3"/>
      <c r="C296" s="14"/>
      <c r="D296" s="15"/>
      <c r="E296" s="16"/>
      <c r="F296" s="3" t="s">
        <v>249</v>
      </c>
      <c r="G296" s="20" t="s">
        <v>288</v>
      </c>
      <c r="H296" s="17"/>
    </row>
    <row r="297" spans="1:8" s="1" customFormat="1" ht="18" customHeight="1" x14ac:dyDescent="0.2">
      <c r="A297" s="2"/>
      <c r="B297" s="24" t="s">
        <v>133</v>
      </c>
      <c r="C297" s="14">
        <f>SUM(C291:C296)</f>
        <v>139</v>
      </c>
      <c r="D297" s="14">
        <f>SUM(D291:D296)</f>
        <v>91</v>
      </c>
      <c r="E297" s="25">
        <f t="shared" si="7"/>
        <v>65.467625899280577</v>
      </c>
      <c r="F297" s="14"/>
      <c r="G297" s="14"/>
      <c r="H297" s="17"/>
    </row>
    <row r="298" spans="1:8" s="18" customFormat="1" ht="18" customHeight="1" x14ac:dyDescent="0.2">
      <c r="A298" s="60" t="s">
        <v>156</v>
      </c>
      <c r="B298" s="61"/>
      <c r="C298" s="14"/>
      <c r="D298" s="15"/>
      <c r="E298" s="16"/>
      <c r="F298" s="15"/>
      <c r="G298" s="15"/>
      <c r="H298" s="17"/>
    </row>
    <row r="299" spans="1:8" s="1" customFormat="1" ht="18" customHeight="1" x14ac:dyDescent="0.2">
      <c r="A299" s="2">
        <v>1</v>
      </c>
      <c r="B299" s="19" t="s">
        <v>161</v>
      </c>
      <c r="C299" s="14">
        <v>60</v>
      </c>
      <c r="D299" s="15">
        <v>50</v>
      </c>
      <c r="E299" s="16">
        <f>D299*100/C299</f>
        <v>83.333333333333329</v>
      </c>
      <c r="F299" s="3" t="s">
        <v>159</v>
      </c>
      <c r="G299" s="20" t="s">
        <v>160</v>
      </c>
      <c r="H299" s="17"/>
    </row>
    <row r="300" spans="1:8" s="1" customFormat="1" ht="18" customHeight="1" x14ac:dyDescent="0.2">
      <c r="A300" s="2">
        <v>2</v>
      </c>
      <c r="B300" s="3" t="s">
        <v>14</v>
      </c>
      <c r="C300" s="14">
        <v>34</v>
      </c>
      <c r="D300" s="15">
        <v>17</v>
      </c>
      <c r="E300" s="16">
        <f>D300*100/C300</f>
        <v>50</v>
      </c>
      <c r="F300" s="3" t="s">
        <v>171</v>
      </c>
      <c r="G300" s="20" t="s">
        <v>160</v>
      </c>
      <c r="H300" s="17"/>
    </row>
    <row r="301" spans="1:8" s="1" customFormat="1" ht="18" customHeight="1" x14ac:dyDescent="0.2">
      <c r="A301" s="2">
        <v>3</v>
      </c>
      <c r="B301" s="3" t="s">
        <v>13</v>
      </c>
      <c r="C301" s="14">
        <v>45</v>
      </c>
      <c r="D301" s="15">
        <v>32</v>
      </c>
      <c r="E301" s="16">
        <f>D301*100/C301</f>
        <v>71.111111111111114</v>
      </c>
      <c r="F301" s="3" t="s">
        <v>171</v>
      </c>
      <c r="G301" s="20" t="s">
        <v>172</v>
      </c>
      <c r="H301" s="22"/>
    </row>
    <row r="302" spans="1:8" s="1" customFormat="1" ht="18" customHeight="1" x14ac:dyDescent="0.2">
      <c r="A302" s="2">
        <v>4</v>
      </c>
      <c r="B302" s="3" t="s">
        <v>23</v>
      </c>
      <c r="C302" s="14">
        <v>33</v>
      </c>
      <c r="D302" s="15">
        <v>29</v>
      </c>
      <c r="E302" s="16">
        <f>D302*100/C302</f>
        <v>87.878787878787875</v>
      </c>
      <c r="F302" s="3" t="s">
        <v>247</v>
      </c>
      <c r="G302" s="20" t="s">
        <v>217</v>
      </c>
      <c r="H302" s="17"/>
    </row>
    <row r="303" spans="1:8" s="1" customFormat="1" ht="17.45" customHeight="1" x14ac:dyDescent="0.2">
      <c r="A303" s="2"/>
      <c r="B303" s="3"/>
      <c r="C303" s="14"/>
      <c r="D303" s="15"/>
      <c r="E303" s="16"/>
      <c r="F303" s="3" t="s">
        <v>248</v>
      </c>
      <c r="G303" s="20" t="s">
        <v>160</v>
      </c>
      <c r="H303" s="17"/>
    </row>
    <row r="304" spans="1:8" s="1" customFormat="1" ht="17.45" customHeight="1" x14ac:dyDescent="0.2">
      <c r="A304" s="2">
        <v>5</v>
      </c>
      <c r="B304" s="3" t="s">
        <v>24</v>
      </c>
      <c r="C304" s="14">
        <v>43</v>
      </c>
      <c r="D304" s="15">
        <v>30</v>
      </c>
      <c r="E304" s="16">
        <f>D304*100/C304</f>
        <v>69.767441860465112</v>
      </c>
      <c r="F304" s="3" t="s">
        <v>246</v>
      </c>
      <c r="G304" s="46" t="s">
        <v>127</v>
      </c>
      <c r="H304" s="39"/>
    </row>
    <row r="305" spans="1:12" s="1" customFormat="1" ht="17.45" customHeight="1" x14ac:dyDescent="0.2">
      <c r="A305" s="2"/>
      <c r="B305" s="3"/>
      <c r="C305" s="14"/>
      <c r="D305" s="15"/>
      <c r="E305" s="16"/>
      <c r="F305" s="3" t="s">
        <v>246</v>
      </c>
      <c r="G305" s="20" t="s">
        <v>191</v>
      </c>
      <c r="H305" s="39"/>
    </row>
    <row r="306" spans="1:12" s="1" customFormat="1" ht="17.45" customHeight="1" x14ac:dyDescent="0.2">
      <c r="A306" s="2">
        <v>6</v>
      </c>
      <c r="B306" s="3" t="s">
        <v>365</v>
      </c>
      <c r="C306" s="14">
        <v>41</v>
      </c>
      <c r="D306" s="15">
        <v>38</v>
      </c>
      <c r="E306" s="16">
        <f>D306*100/C306</f>
        <v>92.682926829268297</v>
      </c>
      <c r="F306" s="3" t="s">
        <v>340</v>
      </c>
      <c r="G306" s="20" t="s">
        <v>266</v>
      </c>
      <c r="H306" s="17"/>
    </row>
    <row r="307" spans="1:12" s="18" customFormat="1" ht="17.45" customHeight="1" x14ac:dyDescent="0.2">
      <c r="A307" s="2"/>
      <c r="B307" s="3"/>
      <c r="C307" s="14"/>
      <c r="D307" s="15"/>
      <c r="E307" s="16"/>
      <c r="F307" s="3" t="s">
        <v>181</v>
      </c>
      <c r="G307" s="20" t="s">
        <v>267</v>
      </c>
      <c r="H307" s="17"/>
      <c r="I307" s="1"/>
      <c r="J307" s="1"/>
      <c r="K307" s="1"/>
      <c r="L307" s="1"/>
    </row>
    <row r="308" spans="1:12" s="18" customFormat="1" ht="17.45" customHeight="1" x14ac:dyDescent="0.2">
      <c r="A308" s="2"/>
      <c r="B308" s="3"/>
      <c r="C308" s="14"/>
      <c r="D308" s="15"/>
      <c r="E308" s="16"/>
      <c r="F308" s="3" t="s">
        <v>205</v>
      </c>
      <c r="G308" s="20" t="s">
        <v>275</v>
      </c>
      <c r="H308" s="39"/>
    </row>
    <row r="309" spans="1:12" s="1" customFormat="1" ht="17.45" customHeight="1" x14ac:dyDescent="0.2">
      <c r="A309" s="2">
        <v>7</v>
      </c>
      <c r="B309" s="3" t="s">
        <v>110</v>
      </c>
      <c r="C309" s="14">
        <v>63</v>
      </c>
      <c r="D309" s="15">
        <v>50</v>
      </c>
      <c r="E309" s="16">
        <f>D309*100/C309</f>
        <v>79.365079365079367</v>
      </c>
      <c r="F309" s="3" t="s">
        <v>208</v>
      </c>
      <c r="G309" s="20" t="s">
        <v>127</v>
      </c>
      <c r="H309" s="17"/>
    </row>
    <row r="310" spans="1:12" s="1" customFormat="1" ht="17.45" customHeight="1" x14ac:dyDescent="0.2">
      <c r="A310" s="2"/>
      <c r="B310" s="3"/>
      <c r="C310" s="14"/>
      <c r="D310" s="15"/>
      <c r="E310" s="16"/>
      <c r="F310" s="3" t="s">
        <v>209</v>
      </c>
      <c r="G310" s="20" t="s">
        <v>128</v>
      </c>
      <c r="H310" s="17"/>
      <c r="I310" s="18"/>
      <c r="J310" s="18"/>
      <c r="K310" s="18"/>
      <c r="L310" s="18"/>
    </row>
    <row r="311" spans="1:12" s="1" customFormat="1" ht="17.45" customHeight="1" x14ac:dyDescent="0.2">
      <c r="A311" s="2">
        <v>8</v>
      </c>
      <c r="B311" s="3" t="s">
        <v>111</v>
      </c>
      <c r="C311" s="14">
        <v>28</v>
      </c>
      <c r="D311" s="15">
        <v>12</v>
      </c>
      <c r="E311" s="16">
        <f>D311*100/C311</f>
        <v>42.857142857142854</v>
      </c>
      <c r="F311" s="3" t="s">
        <v>203</v>
      </c>
      <c r="G311" s="20" t="s">
        <v>163</v>
      </c>
      <c r="H311" s="21" t="s">
        <v>417</v>
      </c>
      <c r="I311" s="18"/>
      <c r="J311" s="18"/>
      <c r="K311" s="18"/>
      <c r="L311" s="18"/>
    </row>
    <row r="312" spans="1:12" s="1" customFormat="1" ht="17.45" customHeight="1" x14ac:dyDescent="0.2">
      <c r="A312" s="2"/>
      <c r="B312" s="3"/>
      <c r="C312" s="14">
        <v>29</v>
      </c>
      <c r="D312" s="15">
        <v>20</v>
      </c>
      <c r="E312" s="16">
        <f>D312*100/C312</f>
        <v>68.965517241379317</v>
      </c>
      <c r="F312" s="3" t="s">
        <v>203</v>
      </c>
      <c r="G312" s="20" t="s">
        <v>297</v>
      </c>
      <c r="H312" s="21" t="s">
        <v>417</v>
      </c>
      <c r="I312" s="18"/>
      <c r="J312" s="18"/>
      <c r="K312" s="18"/>
      <c r="L312" s="18"/>
    </row>
    <row r="313" spans="1:12" s="1" customFormat="1" ht="17.45" customHeight="1" x14ac:dyDescent="0.2">
      <c r="A313" s="2">
        <v>9</v>
      </c>
      <c r="B313" s="3" t="s">
        <v>364</v>
      </c>
      <c r="C313" s="14">
        <v>39</v>
      </c>
      <c r="D313" s="15">
        <v>25</v>
      </c>
      <c r="E313" s="16">
        <f>D313*100/C313</f>
        <v>64.102564102564102</v>
      </c>
      <c r="F313" s="3" t="s">
        <v>354</v>
      </c>
      <c r="G313" s="20" t="s">
        <v>266</v>
      </c>
      <c r="H313" s="23"/>
      <c r="I313" s="18"/>
      <c r="J313" s="18"/>
      <c r="K313" s="18"/>
      <c r="L313" s="18"/>
    </row>
    <row r="314" spans="1:12" s="1" customFormat="1" ht="17.45" customHeight="1" x14ac:dyDescent="0.2">
      <c r="A314" s="2"/>
      <c r="B314" s="3"/>
      <c r="C314" s="14"/>
      <c r="D314" s="15"/>
      <c r="E314" s="16"/>
      <c r="F314" s="3" t="s">
        <v>152</v>
      </c>
      <c r="G314" s="20" t="s">
        <v>267</v>
      </c>
      <c r="H314" s="17"/>
    </row>
    <row r="315" spans="1:12" s="1" customFormat="1" ht="17.45" customHeight="1" x14ac:dyDescent="0.2">
      <c r="A315" s="2"/>
      <c r="B315" s="3"/>
      <c r="C315" s="14"/>
      <c r="D315" s="15"/>
      <c r="E315" s="16"/>
      <c r="F315" s="3" t="s">
        <v>152</v>
      </c>
      <c r="G315" s="20" t="s">
        <v>275</v>
      </c>
      <c r="H315" s="17"/>
    </row>
    <row r="316" spans="1:12" s="18" customFormat="1" ht="17.45" customHeight="1" x14ac:dyDescent="0.2">
      <c r="A316" s="2">
        <v>10</v>
      </c>
      <c r="B316" s="3" t="s">
        <v>112</v>
      </c>
      <c r="C316" s="14">
        <v>38</v>
      </c>
      <c r="D316" s="15">
        <v>31</v>
      </c>
      <c r="E316" s="16">
        <f>D316*100/C316</f>
        <v>81.578947368421055</v>
      </c>
      <c r="F316" s="3" t="s">
        <v>219</v>
      </c>
      <c r="G316" s="20" t="s">
        <v>127</v>
      </c>
      <c r="H316" s="17"/>
    </row>
    <row r="317" spans="1:12" s="18" customFormat="1" ht="17.45" customHeight="1" x14ac:dyDescent="0.2">
      <c r="A317" s="2"/>
      <c r="B317" s="3"/>
      <c r="C317" s="14"/>
      <c r="D317" s="15"/>
      <c r="E317" s="16"/>
      <c r="F317" s="3" t="s">
        <v>256</v>
      </c>
      <c r="G317" s="20" t="s">
        <v>128</v>
      </c>
      <c r="H317" s="17"/>
    </row>
    <row r="318" spans="1:12" s="18" customFormat="1" ht="17.45" customHeight="1" x14ac:dyDescent="0.2">
      <c r="A318" s="2"/>
      <c r="B318" s="3"/>
      <c r="C318" s="14"/>
      <c r="D318" s="15"/>
      <c r="E318" s="16"/>
      <c r="F318" s="3" t="s">
        <v>218</v>
      </c>
      <c r="G318" s="20" t="s">
        <v>137</v>
      </c>
      <c r="H318" s="17"/>
    </row>
    <row r="319" spans="1:12" s="1" customFormat="1" ht="17.45" customHeight="1" x14ac:dyDescent="0.2">
      <c r="A319" s="2">
        <v>11</v>
      </c>
      <c r="B319" s="3" t="s">
        <v>44</v>
      </c>
      <c r="C319" s="14">
        <v>25</v>
      </c>
      <c r="D319" s="15">
        <v>16</v>
      </c>
      <c r="E319" s="16">
        <f>D319*100/C319</f>
        <v>64</v>
      </c>
      <c r="F319" s="3" t="s">
        <v>204</v>
      </c>
      <c r="G319" s="20" t="s">
        <v>297</v>
      </c>
      <c r="H319" s="17"/>
    </row>
    <row r="320" spans="1:12" s="1" customFormat="1" ht="17.45" customHeight="1" x14ac:dyDescent="0.2">
      <c r="A320" s="2">
        <v>12</v>
      </c>
      <c r="B320" s="3" t="s">
        <v>328</v>
      </c>
      <c r="C320" s="14">
        <v>41</v>
      </c>
      <c r="D320" s="15">
        <v>33</v>
      </c>
      <c r="E320" s="16">
        <f>D320*100/C320</f>
        <v>80.487804878048777</v>
      </c>
      <c r="F320" s="3" t="s">
        <v>247</v>
      </c>
      <c r="G320" s="20" t="s">
        <v>297</v>
      </c>
      <c r="H320" s="17"/>
    </row>
    <row r="321" spans="1:12" s="1" customFormat="1" ht="17.45" customHeight="1" x14ac:dyDescent="0.2">
      <c r="A321" s="2">
        <v>13</v>
      </c>
      <c r="B321" s="3" t="s">
        <v>42</v>
      </c>
      <c r="C321" s="14">
        <v>33</v>
      </c>
      <c r="D321" s="15">
        <v>21</v>
      </c>
      <c r="E321" s="16">
        <f>D321*100/C321</f>
        <v>63.636363636363633</v>
      </c>
      <c r="F321" s="3" t="s">
        <v>205</v>
      </c>
      <c r="G321" s="20" t="s">
        <v>188</v>
      </c>
      <c r="H321" s="39"/>
    </row>
    <row r="322" spans="1:12" s="1" customFormat="1" ht="17.45" customHeight="1" x14ac:dyDescent="0.2">
      <c r="A322" s="2"/>
      <c r="B322" s="3"/>
      <c r="C322" s="14"/>
      <c r="D322" s="15"/>
      <c r="E322" s="16"/>
      <c r="F322" s="3" t="s">
        <v>205</v>
      </c>
      <c r="G322" s="20" t="s">
        <v>155</v>
      </c>
      <c r="H322" s="17"/>
    </row>
    <row r="323" spans="1:12" s="18" customFormat="1" ht="17.45" customHeight="1" x14ac:dyDescent="0.2">
      <c r="A323" s="2">
        <v>14</v>
      </c>
      <c r="B323" s="3" t="s">
        <v>294</v>
      </c>
      <c r="C323" s="14">
        <v>39</v>
      </c>
      <c r="D323" s="15">
        <v>31</v>
      </c>
      <c r="E323" s="16">
        <f>D323*100/C323</f>
        <v>79.487179487179489</v>
      </c>
      <c r="F323" s="3" t="s">
        <v>158</v>
      </c>
      <c r="G323" s="20" t="s">
        <v>267</v>
      </c>
      <c r="H323" s="17"/>
      <c r="I323" s="1"/>
      <c r="J323" s="1"/>
      <c r="K323" s="1"/>
      <c r="L323" s="1"/>
    </row>
    <row r="324" spans="1:12" s="18" customFormat="1" ht="17.45" customHeight="1" x14ac:dyDescent="0.2">
      <c r="A324" s="2"/>
      <c r="B324" s="3"/>
      <c r="C324" s="14"/>
      <c r="D324" s="15"/>
      <c r="E324" s="16"/>
      <c r="F324" s="3" t="s">
        <v>158</v>
      </c>
      <c r="G324" s="20" t="s">
        <v>275</v>
      </c>
      <c r="H324" s="17"/>
      <c r="I324" s="1"/>
      <c r="J324" s="1"/>
      <c r="K324" s="1"/>
      <c r="L324" s="1"/>
    </row>
    <row r="325" spans="1:12" s="18" customFormat="1" ht="17.45" customHeight="1" x14ac:dyDescent="0.2">
      <c r="A325" s="2">
        <v>15</v>
      </c>
      <c r="B325" s="3" t="s">
        <v>43</v>
      </c>
      <c r="C325" s="14">
        <v>35</v>
      </c>
      <c r="D325" s="15">
        <v>30</v>
      </c>
      <c r="E325" s="16">
        <f>D325*100/C325</f>
        <v>85.714285714285708</v>
      </c>
      <c r="F325" s="3" t="s">
        <v>158</v>
      </c>
      <c r="G325" s="20" t="s">
        <v>128</v>
      </c>
      <c r="H325" s="17"/>
      <c r="I325" s="1"/>
      <c r="J325" s="1"/>
      <c r="K325" s="1"/>
      <c r="L325" s="1"/>
    </row>
    <row r="326" spans="1:12" s="18" customFormat="1" ht="17.45" customHeight="1" x14ac:dyDescent="0.2">
      <c r="A326" s="2">
        <v>16</v>
      </c>
      <c r="B326" s="3" t="s">
        <v>295</v>
      </c>
      <c r="C326" s="14">
        <v>37</v>
      </c>
      <c r="D326" s="15">
        <v>30</v>
      </c>
      <c r="E326" s="16">
        <f>D326*100/C326</f>
        <v>81.081081081081081</v>
      </c>
      <c r="F326" s="3" t="s">
        <v>158</v>
      </c>
      <c r="G326" s="20" t="s">
        <v>266</v>
      </c>
      <c r="H326" s="17"/>
      <c r="I326" s="1"/>
      <c r="J326" s="1"/>
      <c r="K326" s="1"/>
      <c r="L326" s="1"/>
    </row>
    <row r="327" spans="1:12" s="18" customFormat="1" ht="17.45" customHeight="1" x14ac:dyDescent="0.2">
      <c r="A327" s="2"/>
      <c r="B327" s="3"/>
      <c r="C327" s="14"/>
      <c r="D327" s="15"/>
      <c r="E327" s="16"/>
      <c r="F327" s="3" t="s">
        <v>252</v>
      </c>
      <c r="G327" s="20" t="s">
        <v>277</v>
      </c>
      <c r="H327" s="39"/>
      <c r="I327" s="1"/>
      <c r="J327" s="1"/>
      <c r="K327" s="1"/>
      <c r="L327" s="1"/>
    </row>
    <row r="328" spans="1:12" s="1" customFormat="1" ht="17.45" customHeight="1" x14ac:dyDescent="0.2">
      <c r="A328" s="2">
        <v>17</v>
      </c>
      <c r="B328" s="3" t="s">
        <v>107</v>
      </c>
      <c r="C328" s="14">
        <v>36</v>
      </c>
      <c r="D328" s="15">
        <v>27</v>
      </c>
      <c r="E328" s="16">
        <f>D328*100/C328</f>
        <v>75</v>
      </c>
      <c r="F328" s="3" t="s">
        <v>126</v>
      </c>
      <c r="G328" s="20" t="s">
        <v>127</v>
      </c>
      <c r="H328" s="21"/>
    </row>
    <row r="329" spans="1:12" s="1" customFormat="1" ht="17.45" customHeight="1" x14ac:dyDescent="0.2">
      <c r="A329" s="2"/>
      <c r="B329" s="3"/>
      <c r="C329" s="14"/>
      <c r="D329" s="15"/>
      <c r="E329" s="16"/>
      <c r="F329" s="3" t="s">
        <v>252</v>
      </c>
      <c r="G329" s="20" t="s">
        <v>149</v>
      </c>
      <c r="H329" s="17"/>
      <c r="I329" s="18"/>
      <c r="J329" s="18"/>
      <c r="K329" s="18"/>
      <c r="L329" s="18"/>
    </row>
    <row r="330" spans="1:12" s="1" customFormat="1" ht="17.45" customHeight="1" x14ac:dyDescent="0.2">
      <c r="A330" s="2">
        <v>18</v>
      </c>
      <c r="B330" s="3" t="s">
        <v>293</v>
      </c>
      <c r="C330" s="14">
        <v>28</v>
      </c>
      <c r="D330" s="15">
        <v>20</v>
      </c>
      <c r="E330" s="16">
        <f>D330*100/C330</f>
        <v>71.428571428571431</v>
      </c>
      <c r="F330" s="3" t="s">
        <v>159</v>
      </c>
      <c r="G330" s="20" t="s">
        <v>276</v>
      </c>
      <c r="H330" s="17"/>
      <c r="I330" s="18"/>
      <c r="J330" s="18"/>
      <c r="K330" s="18"/>
      <c r="L330" s="18"/>
    </row>
    <row r="331" spans="1:12" s="18" customFormat="1" ht="17.45" customHeight="1" x14ac:dyDescent="0.2">
      <c r="A331" s="2"/>
      <c r="B331" s="3"/>
      <c r="C331" s="14"/>
      <c r="D331" s="15"/>
      <c r="E331" s="16"/>
      <c r="F331" s="3" t="s">
        <v>291</v>
      </c>
      <c r="G331" s="20" t="s">
        <v>292</v>
      </c>
      <c r="H331" s="17"/>
    </row>
    <row r="332" spans="1:12" s="18" customFormat="1" ht="17.45" customHeight="1" x14ac:dyDescent="0.2">
      <c r="A332" s="2">
        <v>19</v>
      </c>
      <c r="B332" s="3" t="s">
        <v>108</v>
      </c>
      <c r="C332" s="14">
        <v>58</v>
      </c>
      <c r="D332" s="15">
        <v>50</v>
      </c>
      <c r="E332" s="16">
        <f>D332*100/C332</f>
        <v>86.206896551724142</v>
      </c>
      <c r="F332" s="3" t="s">
        <v>157</v>
      </c>
      <c r="G332" s="20" t="s">
        <v>129</v>
      </c>
      <c r="H332" s="17"/>
    </row>
    <row r="333" spans="1:12" s="18" customFormat="1" ht="17.45" customHeight="1" x14ac:dyDescent="0.2">
      <c r="A333" s="2">
        <v>20</v>
      </c>
      <c r="B333" s="3" t="s">
        <v>109</v>
      </c>
      <c r="C333" s="14">
        <v>57</v>
      </c>
      <c r="D333" s="15">
        <v>34</v>
      </c>
      <c r="E333" s="16">
        <f>D333*100/C333</f>
        <v>59.649122807017541</v>
      </c>
      <c r="F333" s="3" t="s">
        <v>157</v>
      </c>
      <c r="G333" s="20" t="s">
        <v>160</v>
      </c>
      <c r="H333" s="17"/>
      <c r="I333" s="1"/>
      <c r="J333" s="1"/>
      <c r="K333" s="1"/>
      <c r="L333" s="1"/>
    </row>
    <row r="334" spans="1:12" s="1" customFormat="1" ht="17.45" customHeight="1" x14ac:dyDescent="0.2">
      <c r="A334" s="2">
        <v>21</v>
      </c>
      <c r="B334" s="3" t="s">
        <v>409</v>
      </c>
      <c r="C334" s="14">
        <v>15</v>
      </c>
      <c r="D334" s="15">
        <v>11</v>
      </c>
      <c r="E334" s="16">
        <f>D334*100/C334</f>
        <v>73.333333333333329</v>
      </c>
      <c r="F334" s="3" t="s">
        <v>204</v>
      </c>
      <c r="G334" s="20" t="s">
        <v>397</v>
      </c>
      <c r="H334" s="39"/>
      <c r="I334" s="18"/>
      <c r="J334" s="18"/>
      <c r="K334" s="18"/>
      <c r="L334" s="18"/>
    </row>
    <row r="335" spans="1:12" s="1" customFormat="1" ht="17.45" customHeight="1" x14ac:dyDescent="0.2">
      <c r="A335" s="2"/>
      <c r="B335" s="24" t="s">
        <v>133</v>
      </c>
      <c r="C335" s="14">
        <f>SUM(C299:C334)</f>
        <v>857</v>
      </c>
      <c r="D335" s="14">
        <f>SUM(D299:D334)</f>
        <v>637</v>
      </c>
      <c r="E335" s="25">
        <f>D335*100/C335</f>
        <v>74.329054842473752</v>
      </c>
      <c r="F335" s="14"/>
      <c r="G335" s="14"/>
      <c r="H335" s="17"/>
    </row>
    <row r="336" spans="1:12" s="18" customFormat="1" ht="17.45" customHeight="1" x14ac:dyDescent="0.2">
      <c r="A336" s="60" t="s">
        <v>206</v>
      </c>
      <c r="B336" s="61"/>
      <c r="C336" s="14"/>
      <c r="D336" s="15"/>
      <c r="E336" s="16"/>
      <c r="F336" s="15"/>
      <c r="G336" s="15"/>
      <c r="H336" s="17"/>
    </row>
    <row r="337" spans="1:12" s="18" customFormat="1" ht="17.45" customHeight="1" x14ac:dyDescent="0.2">
      <c r="A337" s="2">
        <v>1</v>
      </c>
      <c r="B337" s="3" t="s">
        <v>15</v>
      </c>
      <c r="C337" s="14">
        <v>28</v>
      </c>
      <c r="D337" s="15">
        <v>20</v>
      </c>
      <c r="E337" s="16">
        <f t="shared" ref="E337:E345" si="8">D337*100/C337</f>
        <v>71.428571428571431</v>
      </c>
      <c r="F337" s="3" t="s">
        <v>240</v>
      </c>
      <c r="G337" s="20" t="s">
        <v>129</v>
      </c>
      <c r="H337" s="47"/>
    </row>
    <row r="338" spans="1:12" s="1" customFormat="1" ht="17.45" customHeight="1" x14ac:dyDescent="0.2">
      <c r="A338" s="2">
        <v>2</v>
      </c>
      <c r="B338" s="3" t="s">
        <v>315</v>
      </c>
      <c r="C338" s="14">
        <v>46</v>
      </c>
      <c r="D338" s="15">
        <v>38</v>
      </c>
      <c r="E338" s="16">
        <f>D338*100/C338</f>
        <v>82.608695652173907</v>
      </c>
      <c r="F338" s="3" t="s">
        <v>238</v>
      </c>
      <c r="G338" s="20" t="s">
        <v>266</v>
      </c>
      <c r="H338" s="17"/>
    </row>
    <row r="339" spans="1:12" s="18" customFormat="1" ht="17.45" customHeight="1" x14ac:dyDescent="0.2">
      <c r="A339" s="2"/>
      <c r="B339" s="3"/>
      <c r="C339" s="14"/>
      <c r="D339" s="15"/>
      <c r="E339" s="16"/>
      <c r="F339" s="3" t="s">
        <v>238</v>
      </c>
      <c r="G339" s="20" t="s">
        <v>314</v>
      </c>
      <c r="H339" s="17"/>
    </row>
    <row r="340" spans="1:12" s="1" customFormat="1" ht="17.45" customHeight="1" x14ac:dyDescent="0.2">
      <c r="A340" s="2">
        <v>3</v>
      </c>
      <c r="B340" s="3" t="s">
        <v>113</v>
      </c>
      <c r="C340" s="14">
        <v>57</v>
      </c>
      <c r="D340" s="15">
        <v>31</v>
      </c>
      <c r="E340" s="16">
        <f>D340*100/C340</f>
        <v>54.385964912280699</v>
      </c>
      <c r="F340" s="3" t="s">
        <v>235</v>
      </c>
      <c r="G340" s="20" t="s">
        <v>127</v>
      </c>
      <c r="H340" s="21"/>
    </row>
    <row r="341" spans="1:12" s="1" customFormat="1" ht="17.45" customHeight="1" x14ac:dyDescent="0.2">
      <c r="A341" s="2"/>
      <c r="B341" s="3"/>
      <c r="C341" s="14"/>
      <c r="D341" s="15"/>
      <c r="E341" s="16"/>
      <c r="F341" s="3" t="s">
        <v>186</v>
      </c>
      <c r="G341" s="20" t="s">
        <v>128</v>
      </c>
      <c r="H341" s="17"/>
    </row>
    <row r="342" spans="1:12" s="18" customFormat="1" ht="17.45" customHeight="1" x14ac:dyDescent="0.2">
      <c r="A342" s="2">
        <v>4</v>
      </c>
      <c r="B342" s="32" t="s">
        <v>41</v>
      </c>
      <c r="C342" s="33">
        <v>57</v>
      </c>
      <c r="D342" s="15">
        <v>42</v>
      </c>
      <c r="E342" s="16">
        <f t="shared" si="8"/>
        <v>73.684210526315795</v>
      </c>
      <c r="F342" s="3" t="s">
        <v>207</v>
      </c>
      <c r="G342" s="20" t="s">
        <v>188</v>
      </c>
      <c r="H342" s="22"/>
    </row>
    <row r="343" spans="1:12" s="1" customFormat="1" ht="17.45" customHeight="1" x14ac:dyDescent="0.2">
      <c r="A343" s="2"/>
      <c r="B343" s="3"/>
      <c r="C343" s="14">
        <v>27</v>
      </c>
      <c r="D343" s="15">
        <v>24</v>
      </c>
      <c r="E343" s="16">
        <f t="shared" si="8"/>
        <v>88.888888888888886</v>
      </c>
      <c r="F343" s="3" t="s">
        <v>327</v>
      </c>
      <c r="G343" s="20" t="s">
        <v>311</v>
      </c>
      <c r="H343" s="21" t="s">
        <v>417</v>
      </c>
    </row>
    <row r="344" spans="1:12" s="1" customFormat="1" ht="17.45" customHeight="1" x14ac:dyDescent="0.2">
      <c r="A344" s="2">
        <v>5</v>
      </c>
      <c r="B344" s="3" t="s">
        <v>411</v>
      </c>
      <c r="C344" s="14">
        <v>8</v>
      </c>
      <c r="D344" s="15">
        <v>4</v>
      </c>
      <c r="E344" s="16">
        <f>D344*100/C344</f>
        <v>50</v>
      </c>
      <c r="F344" s="3" t="s">
        <v>327</v>
      </c>
      <c r="G344" s="20" t="s">
        <v>381</v>
      </c>
      <c r="H344" s="17"/>
    </row>
    <row r="345" spans="1:12" s="1" customFormat="1" ht="18" customHeight="1" x14ac:dyDescent="0.2">
      <c r="A345" s="2"/>
      <c r="B345" s="24" t="s">
        <v>133</v>
      </c>
      <c r="C345" s="14">
        <f>SUM(C337:C344)</f>
        <v>223</v>
      </c>
      <c r="D345" s="14">
        <f>SUM(D337:D344)</f>
        <v>159</v>
      </c>
      <c r="E345" s="25">
        <f t="shared" si="8"/>
        <v>71.300448430493276</v>
      </c>
      <c r="F345" s="14"/>
      <c r="G345" s="14"/>
      <c r="H345" s="17"/>
    </row>
    <row r="346" spans="1:12" s="18" customFormat="1" ht="18" customHeight="1" x14ac:dyDescent="0.2">
      <c r="A346" s="60" t="s">
        <v>242</v>
      </c>
      <c r="B346" s="61"/>
      <c r="C346" s="14"/>
      <c r="D346" s="15"/>
      <c r="E346" s="16"/>
      <c r="F346" s="15"/>
      <c r="G346" s="15"/>
      <c r="H346" s="17"/>
    </row>
    <row r="347" spans="1:12" s="1" customFormat="1" ht="18" customHeight="1" x14ac:dyDescent="0.2">
      <c r="A347" s="2">
        <v>1</v>
      </c>
      <c r="B347" s="3" t="s">
        <v>10</v>
      </c>
      <c r="C347" s="14">
        <v>51</v>
      </c>
      <c r="D347" s="15">
        <v>49</v>
      </c>
      <c r="E347" s="16">
        <f>D347*100/C347</f>
        <v>96.078431372549019</v>
      </c>
      <c r="F347" s="3" t="s">
        <v>170</v>
      </c>
      <c r="G347" s="20" t="s">
        <v>129</v>
      </c>
      <c r="H347" s="17"/>
    </row>
    <row r="348" spans="1:12" s="1" customFormat="1" ht="18" customHeight="1" x14ac:dyDescent="0.2">
      <c r="A348" s="2"/>
      <c r="B348" s="3" t="s">
        <v>372</v>
      </c>
      <c r="C348" s="14">
        <v>44</v>
      </c>
      <c r="D348" s="15">
        <v>37</v>
      </c>
      <c r="E348" s="16">
        <f>D348*100/C348</f>
        <v>84.090909090909093</v>
      </c>
      <c r="F348" s="3" t="s">
        <v>212</v>
      </c>
      <c r="G348" s="35" t="s">
        <v>266</v>
      </c>
      <c r="H348" s="45"/>
    </row>
    <row r="349" spans="1:12" s="18" customFormat="1" ht="18" customHeight="1" x14ac:dyDescent="0.2">
      <c r="A349" s="2"/>
      <c r="B349" s="3"/>
      <c r="C349" s="14"/>
      <c r="D349" s="15"/>
      <c r="E349" s="16"/>
      <c r="F349" s="3" t="s">
        <v>330</v>
      </c>
      <c r="G349" s="35" t="s">
        <v>267</v>
      </c>
      <c r="H349" s="45"/>
      <c r="I349" s="1"/>
      <c r="J349" s="1"/>
      <c r="K349" s="1"/>
      <c r="L349" s="1"/>
    </row>
    <row r="350" spans="1:12" s="1" customFormat="1" ht="18" customHeight="1" x14ac:dyDescent="0.2">
      <c r="A350" s="2">
        <v>2</v>
      </c>
      <c r="B350" s="3" t="s">
        <v>312</v>
      </c>
      <c r="C350" s="14">
        <v>39</v>
      </c>
      <c r="D350" s="15">
        <v>22</v>
      </c>
      <c r="E350" s="16">
        <f>D350*100/C350</f>
        <v>56.410256410256409</v>
      </c>
      <c r="F350" s="3" t="s">
        <v>212</v>
      </c>
      <c r="G350" s="35" t="s">
        <v>267</v>
      </c>
      <c r="H350" s="17"/>
    </row>
    <row r="351" spans="1:12" s="18" customFormat="1" ht="18" customHeight="1" x14ac:dyDescent="0.2">
      <c r="A351" s="2"/>
      <c r="B351" s="3"/>
      <c r="C351" s="14"/>
      <c r="D351" s="15"/>
      <c r="E351" s="16"/>
      <c r="F351" s="3" t="s">
        <v>373</v>
      </c>
      <c r="G351" s="35" t="s">
        <v>268</v>
      </c>
      <c r="H351" s="45"/>
      <c r="I351" s="1"/>
      <c r="J351" s="1"/>
      <c r="K351" s="1"/>
      <c r="L351" s="1"/>
    </row>
    <row r="352" spans="1:12" s="1" customFormat="1" ht="18" customHeight="1" x14ac:dyDescent="0.2">
      <c r="A352" s="2">
        <v>3</v>
      </c>
      <c r="B352" s="3" t="s">
        <v>114</v>
      </c>
      <c r="C352" s="14">
        <v>60</v>
      </c>
      <c r="D352" s="15">
        <v>51</v>
      </c>
      <c r="E352" s="16">
        <f>D352*100/C352</f>
        <v>85</v>
      </c>
      <c r="F352" s="3" t="s">
        <v>243</v>
      </c>
      <c r="G352" s="20" t="s">
        <v>187</v>
      </c>
      <c r="H352" s="48"/>
      <c r="I352" s="18"/>
      <c r="J352" s="18"/>
      <c r="K352" s="18"/>
      <c r="L352" s="18"/>
    </row>
    <row r="353" spans="1:12" s="1" customFormat="1" ht="18" customHeight="1" x14ac:dyDescent="0.2">
      <c r="A353" s="2"/>
      <c r="B353" s="3"/>
      <c r="C353" s="14"/>
      <c r="D353" s="15"/>
      <c r="E353" s="16"/>
      <c r="F353" s="3" t="s">
        <v>244</v>
      </c>
      <c r="G353" s="20" t="s">
        <v>245</v>
      </c>
      <c r="H353" s="17"/>
      <c r="I353" s="18"/>
      <c r="J353" s="18"/>
      <c r="K353" s="18"/>
      <c r="L353" s="18"/>
    </row>
    <row r="354" spans="1:12" s="1" customFormat="1" ht="18" customHeight="1" x14ac:dyDescent="0.2">
      <c r="A354" s="2">
        <v>4</v>
      </c>
      <c r="B354" s="3" t="s">
        <v>115</v>
      </c>
      <c r="C354" s="14">
        <v>42</v>
      </c>
      <c r="D354" s="15">
        <v>40</v>
      </c>
      <c r="E354" s="16">
        <f>D354*100/C354</f>
        <v>95.238095238095241</v>
      </c>
      <c r="F354" s="3" t="s">
        <v>255</v>
      </c>
      <c r="G354" s="20" t="s">
        <v>147</v>
      </c>
      <c r="H354" s="39"/>
    </row>
    <row r="355" spans="1:12" s="1" customFormat="1" ht="18" customHeight="1" x14ac:dyDescent="0.2">
      <c r="A355" s="2">
        <v>5</v>
      </c>
      <c r="B355" s="3" t="s">
        <v>370</v>
      </c>
      <c r="C355" s="14">
        <v>58</v>
      </c>
      <c r="D355" s="15">
        <v>43</v>
      </c>
      <c r="E355" s="16">
        <f>D355*100/C355</f>
        <v>74.137931034482762</v>
      </c>
      <c r="F355" s="3" t="s">
        <v>371</v>
      </c>
      <c r="G355" s="35" t="s">
        <v>274</v>
      </c>
      <c r="H355" s="45"/>
    </row>
    <row r="356" spans="1:12" s="1" customFormat="1" ht="18" customHeight="1" x14ac:dyDescent="0.2">
      <c r="A356" s="2"/>
      <c r="B356" s="3"/>
      <c r="C356" s="14"/>
      <c r="D356" s="15"/>
      <c r="E356" s="16"/>
      <c r="F356" s="3" t="s">
        <v>415</v>
      </c>
      <c r="G356" s="35" t="s">
        <v>268</v>
      </c>
      <c r="H356" s="45"/>
    </row>
    <row r="357" spans="1:12" s="18" customFormat="1" ht="18" customHeight="1" x14ac:dyDescent="0.2">
      <c r="A357" s="2">
        <v>6</v>
      </c>
      <c r="B357" s="3" t="s">
        <v>390</v>
      </c>
      <c r="C357" s="14">
        <v>49</v>
      </c>
      <c r="D357" s="15">
        <v>35</v>
      </c>
      <c r="E357" s="16">
        <f t="shared" ref="E357:E363" si="9">D357*100/C357</f>
        <v>71.428571428571431</v>
      </c>
      <c r="F357" s="3" t="s">
        <v>384</v>
      </c>
      <c r="G357" s="20" t="s">
        <v>381</v>
      </c>
      <c r="H357" s="17"/>
      <c r="I357" s="1"/>
      <c r="J357" s="1"/>
      <c r="K357" s="1"/>
      <c r="L357" s="1"/>
    </row>
    <row r="358" spans="1:12" s="18" customFormat="1" ht="18" customHeight="1" x14ac:dyDescent="0.2">
      <c r="A358" s="2">
        <v>7</v>
      </c>
      <c r="B358" s="3" t="s">
        <v>391</v>
      </c>
      <c r="C358" s="14">
        <v>56</v>
      </c>
      <c r="D358" s="15">
        <v>48</v>
      </c>
      <c r="E358" s="16">
        <f t="shared" si="9"/>
        <v>85.714285714285708</v>
      </c>
      <c r="F358" s="3" t="s">
        <v>385</v>
      </c>
      <c r="G358" s="20" t="s">
        <v>381</v>
      </c>
      <c r="H358" s="45"/>
      <c r="I358" s="1"/>
      <c r="J358" s="1"/>
      <c r="K358" s="1"/>
      <c r="L358" s="1"/>
    </row>
    <row r="359" spans="1:12" s="1" customFormat="1" ht="18" customHeight="1" x14ac:dyDescent="0.2">
      <c r="A359" s="2">
        <v>8</v>
      </c>
      <c r="B359" s="3" t="s">
        <v>392</v>
      </c>
      <c r="C359" s="14">
        <v>53</v>
      </c>
      <c r="D359" s="15">
        <v>28</v>
      </c>
      <c r="E359" s="16">
        <f t="shared" si="9"/>
        <v>52.830188679245282</v>
      </c>
      <c r="F359" s="3" t="s">
        <v>386</v>
      </c>
      <c r="G359" s="20" t="s">
        <v>381</v>
      </c>
      <c r="H359" s="39"/>
    </row>
    <row r="360" spans="1:12" s="1" customFormat="1" ht="18" customHeight="1" x14ac:dyDescent="0.2">
      <c r="A360" s="2">
        <v>9</v>
      </c>
      <c r="B360" s="3" t="s">
        <v>393</v>
      </c>
      <c r="C360" s="14">
        <v>48</v>
      </c>
      <c r="D360" s="15">
        <v>49</v>
      </c>
      <c r="E360" s="16">
        <f t="shared" si="9"/>
        <v>102.08333333333333</v>
      </c>
      <c r="F360" s="3" t="s">
        <v>387</v>
      </c>
      <c r="G360" s="20" t="s">
        <v>381</v>
      </c>
      <c r="H360" s="45"/>
    </row>
    <row r="361" spans="1:12" s="1" customFormat="1" ht="18" customHeight="1" x14ac:dyDescent="0.2">
      <c r="A361" s="2">
        <v>10</v>
      </c>
      <c r="B361" s="3" t="s">
        <v>394</v>
      </c>
      <c r="C361" s="14">
        <v>55</v>
      </c>
      <c r="D361" s="15">
        <v>45</v>
      </c>
      <c r="E361" s="16">
        <f t="shared" si="9"/>
        <v>81.818181818181813</v>
      </c>
      <c r="F361" s="3" t="s">
        <v>388</v>
      </c>
      <c r="G361" s="20" t="s">
        <v>381</v>
      </c>
      <c r="H361" s="45"/>
    </row>
    <row r="362" spans="1:12" s="1" customFormat="1" ht="18" customHeight="1" x14ac:dyDescent="0.2">
      <c r="A362" s="2">
        <v>11</v>
      </c>
      <c r="B362" s="3" t="s">
        <v>395</v>
      </c>
      <c r="C362" s="14">
        <v>54</v>
      </c>
      <c r="D362" s="15">
        <v>27</v>
      </c>
      <c r="E362" s="16">
        <f t="shared" si="9"/>
        <v>50</v>
      </c>
      <c r="F362" s="3" t="s">
        <v>389</v>
      </c>
      <c r="G362" s="20" t="s">
        <v>381</v>
      </c>
      <c r="H362" s="17"/>
    </row>
    <row r="363" spans="1:12" s="1" customFormat="1" ht="18" customHeight="1" x14ac:dyDescent="0.2">
      <c r="A363" s="2">
        <v>12</v>
      </c>
      <c r="B363" s="3" t="s">
        <v>286</v>
      </c>
      <c r="C363" s="14">
        <v>51</v>
      </c>
      <c r="D363" s="15">
        <v>27</v>
      </c>
      <c r="E363" s="16">
        <f t="shared" si="9"/>
        <v>52.941176470588232</v>
      </c>
      <c r="F363" s="3" t="s">
        <v>285</v>
      </c>
      <c r="G363" s="35" t="s">
        <v>274</v>
      </c>
      <c r="H363" s="45"/>
      <c r="I363" s="18"/>
      <c r="J363" s="18"/>
      <c r="K363" s="18"/>
      <c r="L363" s="18"/>
    </row>
    <row r="364" spans="1:12" s="1" customFormat="1" ht="18" customHeight="1" x14ac:dyDescent="0.2">
      <c r="A364" s="2"/>
      <c r="B364" s="3"/>
      <c r="C364" s="14"/>
      <c r="D364" s="15"/>
      <c r="E364" s="16"/>
      <c r="F364" s="3" t="s">
        <v>285</v>
      </c>
      <c r="G364" s="35" t="s">
        <v>275</v>
      </c>
      <c r="H364" s="48"/>
    </row>
    <row r="365" spans="1:12" s="1" customFormat="1" ht="18" customHeight="1" x14ac:dyDescent="0.2">
      <c r="A365" s="2">
        <v>13</v>
      </c>
      <c r="B365" s="3" t="s">
        <v>313</v>
      </c>
      <c r="C365" s="14">
        <v>69</v>
      </c>
      <c r="D365" s="15">
        <v>38</v>
      </c>
      <c r="E365" s="16">
        <f>D365*100/C365</f>
        <v>55.072463768115945</v>
      </c>
      <c r="F365" s="3" t="s">
        <v>253</v>
      </c>
      <c r="G365" s="35" t="s">
        <v>311</v>
      </c>
      <c r="H365" s="17"/>
      <c r="I365" s="18"/>
      <c r="J365" s="18"/>
      <c r="K365" s="18"/>
      <c r="L365" s="18"/>
    </row>
    <row r="366" spans="1:12" s="1" customFormat="1" ht="18" customHeight="1" x14ac:dyDescent="0.2">
      <c r="A366" s="2"/>
      <c r="B366" s="3"/>
      <c r="C366" s="14"/>
      <c r="D366" s="15"/>
      <c r="E366" s="71"/>
      <c r="F366" s="72" t="s">
        <v>285</v>
      </c>
      <c r="G366" s="35" t="s">
        <v>309</v>
      </c>
      <c r="H366" s="47"/>
    </row>
    <row r="367" spans="1:12" s="1" customFormat="1" ht="20.100000000000001" customHeight="1" x14ac:dyDescent="0.2">
      <c r="A367" s="2"/>
      <c r="B367" s="24" t="s">
        <v>133</v>
      </c>
      <c r="C367" s="14">
        <f>SUM(C347:C366)</f>
        <v>729</v>
      </c>
      <c r="D367" s="69">
        <f>SUM(D347:D366)</f>
        <v>539</v>
      </c>
      <c r="E367" s="49">
        <f>D367*100/C367</f>
        <v>73.936899862825783</v>
      </c>
      <c r="F367" s="73"/>
      <c r="G367" s="70"/>
      <c r="H367" s="17"/>
    </row>
    <row r="368" spans="1:12" s="1" customFormat="1" ht="20.100000000000001" customHeight="1" x14ac:dyDescent="0.2">
      <c r="A368" s="2">
        <f>SUM(A56,A94,A178,A248,A286,A295,A334,A344,A365)</f>
        <v>197</v>
      </c>
      <c r="B368" s="50" t="s">
        <v>259</v>
      </c>
      <c r="C368" s="14">
        <f>SUM(C96,C57,C179,C289,C335,C297,C345,C250,C367)</f>
        <v>7297</v>
      </c>
      <c r="D368" s="69">
        <f>SUM(D96,D57,D179,D289,D335,D297,D345,D250,D367)</f>
        <v>5477</v>
      </c>
      <c r="E368" s="74">
        <f>D368*100/C368</f>
        <v>75.058243113608327</v>
      </c>
      <c r="F368" s="75" t="s">
        <v>265</v>
      </c>
      <c r="G368" s="70"/>
      <c r="H368" s="17"/>
    </row>
    <row r="369" spans="1:8" ht="6" customHeight="1" x14ac:dyDescent="0.25">
      <c r="A369" s="51"/>
      <c r="B369" s="52"/>
      <c r="C369" s="53"/>
      <c r="D369" s="52"/>
      <c r="E369" s="52"/>
      <c r="F369" s="52"/>
      <c r="G369" s="52"/>
      <c r="H369" s="52"/>
    </row>
    <row r="370" spans="1:8" ht="18" customHeight="1" x14ac:dyDescent="0.25">
      <c r="A370" s="62" t="s">
        <v>421</v>
      </c>
      <c r="B370" s="62"/>
      <c r="C370" s="62"/>
      <c r="D370" s="62"/>
      <c r="E370" s="62"/>
      <c r="F370" s="62"/>
      <c r="G370" s="62"/>
      <c r="H370" s="62"/>
    </row>
    <row r="371" spans="1:8" ht="17.100000000000001" customHeight="1" x14ac:dyDescent="0.25">
      <c r="A371" s="51"/>
      <c r="C371" s="53"/>
      <c r="D371" s="52"/>
      <c r="E371" s="58" t="s">
        <v>117</v>
      </c>
      <c r="F371" s="58"/>
      <c r="G371" s="58"/>
      <c r="H371" s="58"/>
    </row>
    <row r="372" spans="1:8" ht="17.100000000000001" customHeight="1" x14ac:dyDescent="0.25">
      <c r="A372" s="51"/>
      <c r="B372" s="54"/>
      <c r="C372" s="53"/>
      <c r="D372" s="52"/>
      <c r="E372" s="59" t="s">
        <v>420</v>
      </c>
      <c r="F372" s="59"/>
      <c r="G372" s="59"/>
      <c r="H372" s="59"/>
    </row>
    <row r="373" spans="1:8" ht="17.100000000000001" customHeight="1" x14ac:dyDescent="0.25">
      <c r="C373" s="55"/>
    </row>
    <row r="374" spans="1:8" ht="17.100000000000001" customHeight="1" x14ac:dyDescent="0.25"/>
    <row r="375" spans="1:8" ht="17.100000000000001" customHeight="1" x14ac:dyDescent="0.25">
      <c r="C375" s="56"/>
    </row>
    <row r="376" spans="1:8" ht="17.100000000000001" customHeight="1" x14ac:dyDescent="0.25">
      <c r="B376" s="57"/>
      <c r="C376" s="56"/>
    </row>
    <row r="377" spans="1:8" ht="17.100000000000001" customHeight="1" x14ac:dyDescent="0.25">
      <c r="B377" s="57"/>
      <c r="E377" s="59"/>
      <c r="F377" s="59"/>
      <c r="G377" s="59"/>
      <c r="H377" s="59"/>
    </row>
    <row r="378" spans="1:8" ht="18" customHeight="1" x14ac:dyDescent="0.25"/>
  </sheetData>
  <sortState ref="A362:L381">
    <sortCondition ref="B362:B381"/>
  </sortState>
  <mergeCells count="24">
    <mergeCell ref="A1:D1"/>
    <mergeCell ref="E1:H1"/>
    <mergeCell ref="A2:D2"/>
    <mergeCell ref="E2:H2"/>
    <mergeCell ref="A3:D3"/>
    <mergeCell ref="E3:H3"/>
    <mergeCell ref="A97:B97"/>
    <mergeCell ref="A58:B58"/>
    <mergeCell ref="A4:D4"/>
    <mergeCell ref="A5:C5"/>
    <mergeCell ref="A6:H6"/>
    <mergeCell ref="A7:H7"/>
    <mergeCell ref="A8:H8"/>
    <mergeCell ref="A11:B11"/>
    <mergeCell ref="A290:B290"/>
    <mergeCell ref="A298:B298"/>
    <mergeCell ref="A251:B251"/>
    <mergeCell ref="A180:B180"/>
    <mergeCell ref="A370:H370"/>
    <mergeCell ref="E371:H371"/>
    <mergeCell ref="E372:H372"/>
    <mergeCell ref="E377:H377"/>
    <mergeCell ref="A336:B336"/>
    <mergeCell ref="A346:B346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BC_11-5-2020</vt:lpstr>
      <vt:lpstr>'BC_11-5-2020'!Print_Titles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2019-02-21T03:42:52Z</cp:lastPrinted>
  <dcterms:created xsi:type="dcterms:W3CDTF">2009-02-09T02:21:44Z</dcterms:created>
  <dcterms:modified xsi:type="dcterms:W3CDTF">2020-05-12T10:17:51Z</dcterms:modified>
</cp:coreProperties>
</file>